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20 Q3 Data\Published files\"/>
    </mc:Choice>
  </mc:AlternateContent>
  <xr:revisionPtr revIDLastSave="0" documentId="13_ncr:1_{D73EBDFE-1D71-4549-BC24-D77973A3EB73}" xr6:coauthVersionLast="46" xr6:coauthVersionMax="46" xr10:uidLastSave="{00000000-0000-0000-0000-000000000000}"/>
  <bookViews>
    <workbookView xWindow="-120" yWindow="-120" windowWidth="386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277" i="4" l="1"/>
  <c r="E275" i="4"/>
  <c r="E273" i="4"/>
  <c r="E271" i="4"/>
  <c r="E269" i="4"/>
  <c r="E267" i="4"/>
  <c r="E265" i="4"/>
  <c r="E263" i="4"/>
  <c r="E261" i="4"/>
  <c r="E259" i="4"/>
  <c r="E257" i="4"/>
  <c r="E255" i="4"/>
  <c r="E253" i="4"/>
  <c r="E251" i="4"/>
  <c r="E249" i="4"/>
  <c r="E247" i="4"/>
  <c r="E245" i="4"/>
  <c r="E243" i="4"/>
  <c r="E241" i="4"/>
  <c r="E239" i="4"/>
  <c r="E237" i="4"/>
  <c r="E235" i="4"/>
  <c r="E233" i="4"/>
  <c r="E231" i="4"/>
  <c r="E229" i="4"/>
  <c r="E227" i="4"/>
  <c r="E225" i="4"/>
  <c r="E223" i="4"/>
  <c r="E221" i="4"/>
  <c r="E219" i="4"/>
  <c r="E217" i="4"/>
  <c r="E215" i="4"/>
  <c r="E213" i="4"/>
  <c r="E211" i="4"/>
  <c r="E209" i="4"/>
  <c r="E207" i="4"/>
  <c r="E205" i="4"/>
  <c r="E203" i="4"/>
  <c r="E201" i="4"/>
  <c r="E199" i="4"/>
  <c r="E197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61" i="4"/>
  <c r="E159" i="4"/>
  <c r="E157" i="4"/>
  <c r="E155" i="4"/>
  <c r="E153" i="4"/>
  <c r="E151" i="4"/>
  <c r="E149" i="4"/>
  <c r="E147" i="4"/>
  <c r="E145" i="4"/>
  <c r="E143" i="4"/>
  <c r="E141" i="4"/>
  <c r="E139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276" i="4"/>
  <c r="E274" i="4"/>
  <c r="E272" i="4"/>
  <c r="E270" i="4"/>
  <c r="E268" i="4"/>
  <c r="E266" i="4"/>
  <c r="E264" i="4"/>
  <c r="E262" i="4"/>
  <c r="E260" i="4"/>
  <c r="E258" i="4"/>
  <c r="E256" i="4"/>
  <c r="E254" i="4"/>
  <c r="E252" i="4"/>
  <c r="E250" i="4"/>
  <c r="E248" i="4"/>
  <c r="E246" i="4"/>
  <c r="E244" i="4"/>
  <c r="E242" i="4"/>
  <c r="E240" i="4"/>
  <c r="E238" i="4"/>
  <c r="E236" i="4"/>
  <c r="E234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2" i="4"/>
  <c r="E16" i="4"/>
  <c r="E20" i="4"/>
  <c r="E24" i="4"/>
  <c r="E28" i="4"/>
  <c r="E32" i="4"/>
  <c r="E36" i="4"/>
  <c r="E40" i="4"/>
  <c r="E44" i="4"/>
  <c r="E48" i="4"/>
  <c r="E52" i="4"/>
  <c r="E56" i="4"/>
  <c r="E60" i="4"/>
  <c r="E64" i="4"/>
  <c r="E68" i="4"/>
  <c r="E72" i="4"/>
  <c r="E9" i="4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55" i="4"/>
  <c r="E57" i="4"/>
  <c r="E59" i="4"/>
  <c r="E61" i="4"/>
  <c r="E63" i="4"/>
  <c r="E65" i="4"/>
  <c r="E67" i="4"/>
  <c r="E69" i="4"/>
  <c r="E71" i="4"/>
  <c r="E73" i="4"/>
  <c r="E75" i="4"/>
  <c r="E77" i="4"/>
  <c r="E79" i="4"/>
  <c r="E81" i="4"/>
  <c r="E83" i="4"/>
  <c r="E85" i="4"/>
  <c r="E87" i="4"/>
  <c r="E89" i="4"/>
  <c r="E91" i="4"/>
  <c r="E93" i="4"/>
  <c r="E95" i="4"/>
  <c r="E97" i="4"/>
  <c r="E99" i="4"/>
  <c r="E101" i="4"/>
  <c r="E103" i="4"/>
  <c r="E105" i="4"/>
  <c r="E107" i="4"/>
  <c r="E110" i="4"/>
  <c r="E114" i="4"/>
  <c r="E118" i="4"/>
  <c r="E122" i="4"/>
  <c r="E126" i="4"/>
  <c r="E130" i="4"/>
  <c r="E134" i="4"/>
  <c r="E138" i="4"/>
  <c r="E142" i="4"/>
  <c r="E146" i="4"/>
  <c r="E150" i="4"/>
  <c r="E154" i="4"/>
  <c r="E158" i="4"/>
  <c r="E162" i="4"/>
  <c r="E166" i="4"/>
  <c r="E10" i="4"/>
  <c r="E14" i="4"/>
  <c r="E18" i="4"/>
  <c r="E22" i="4"/>
  <c r="E26" i="4"/>
  <c r="E30" i="4"/>
  <c r="E34" i="4"/>
  <c r="E38" i="4"/>
  <c r="E42" i="4"/>
  <c r="E46" i="4"/>
  <c r="E50" i="4"/>
  <c r="E54" i="4"/>
  <c r="E58" i="4"/>
  <c r="E62" i="4"/>
  <c r="E66" i="4"/>
  <c r="E70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108" i="4"/>
  <c r="E112" i="4"/>
  <c r="E116" i="4"/>
  <c r="E120" i="4"/>
  <c r="E124" i="4"/>
  <c r="E128" i="4"/>
  <c r="E132" i="4"/>
  <c r="E136" i="4"/>
  <c r="E140" i="4"/>
  <c r="E144" i="4"/>
  <c r="E148" i="4"/>
  <c r="E152" i="4"/>
  <c r="E156" i="4"/>
  <c r="E160" i="4"/>
  <c r="E164" i="4"/>
  <c r="E168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<sst xmlns="http://schemas.openxmlformats.org/spreadsheetml/2006/main" count="1088" uniqueCount="290">
  <si>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</si>
  <si>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</si>
  <si>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</si>
  <si>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</si>
  <si>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</si>
  <si>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</si>
  <si>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</si>
  <si>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</si>
  <si>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</si>
  <si>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</si>
  <si>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</si>
  <si>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</si>
  <si>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</si>
  <si>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</si>
  <si>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</si>
  <si>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</si>
  <si>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</si>
  <si>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</si>
  <si>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</si>
  <si>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</si>
  <si>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</si>
  <si>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</si>
  <si>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</si>
  <si>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</si>
  <si>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</si>
  <si>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</si>
  <si>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</si>
  <si>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</si>
  <si>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</si>
  <si>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</si>
  <si>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</si>
  <si>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</si>
  <si>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</si>
  <si>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</si>
  <si>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</si>
  <si>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</si>
  <si>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</si>
  <si>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</si>
  <si>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</si>
  <si>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</si>
  <si>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</si>
  <si>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</si>
  <si>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</si>
  <si>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</si>
  <si>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</si>
  <si>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</si>
  <si>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</si>
  <si>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</si>
  <si>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</si>
  <si>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</si>
  <si>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</si>
  <si>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</si>
  <si>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</si>
  <si>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</si>
  <si>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</si>
  <si>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</si>
  <si>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</si>
  <si>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</si>
  <si>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</si>
  <si>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</si>
  <si>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</si>
  <si>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</si>
  <si>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</si>
  <si>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</si>
  <si>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</si>
  <si>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</si>
  <si>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</si>
  <si>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</si>
  <si>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</si>
  <si>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</si>
  <si>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</si>
  <si>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</si>
  <si>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</si>
  <si>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</si>
  <si>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</si>
  <si>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</si>
  <si>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</si>
  <si>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</si>
  <si>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</si>
  <si>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</si>
  <si>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</si>
  <si>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</si>
  <si>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</si>
  <si>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</si>
  <si>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</si>
  <si>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</si>
  <si>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</si>
  <si>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</si>
  <si>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</si>
  <si>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</si>
  <si>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</si>
  <si>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</si>
  <si>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</si>
  <si>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</si>
  <si>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</si>
  <si>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</si>
  <si>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</si>
  <si>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</si>
  <si>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</si>
  <si>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</si>
  <si>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</si>
  <si>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</si>
  <si>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</si>
  <si>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</si>
  <si>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</si>
  <si>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</si>
  <si>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</si>
  <si>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</si>
  <si>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</si>
  <si>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</si>
  <si>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</si>
  <si>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</si>
  <si>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</si>
  <si>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</si>
  <si>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</si>
  <si>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</si>
  <si>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</si>
  <si>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</si>
  <si>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</si>
  <si>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</si>
  <si>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</si>
  <si>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</si>
  <si>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</si>
  <si>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</si>
  <si>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</si>
  <si>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</si>
  <si>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</si>
  <si>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</si>
  <si>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</si>
  <si>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</si>
  <si>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</si>
  <si>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</si>
  <si>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</si>
  <si>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</si>
  <si>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</si>
  <si>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</si>
  <si>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</si>
  <si>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</si>
  <si>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</si>
  <si>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</si>
  <si>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</si>
  <si>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</si>
  <si>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</si>
  <si>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</si>
  <si>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</si>
  <si>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</si>
  <si>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</si>
  <si>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</si>
  <si>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</si>
  <si>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</si>
  <si>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</si>
  <si>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</si>
  <si>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</si>
  <si>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</si>
  <si>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</si>
  <si>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</si>
  <si>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</si>
  <si>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</si>
  <si>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</si>
  <si>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</si>
  <si>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</si>
  <si>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</si>
  <si>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</si>
  <si>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</si>
  <si>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</si>
  <si>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</si>
  <si>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</si>
  <si>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</si>
  <si>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</si>
  <si>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</si>
  <si>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</si>
  <si>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</si>
  <si>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</si>
  <si>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</si>
  <si>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</si>
  <si>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</si>
  <si>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</si>
  <si>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</si>
  <si>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</si>
  <si>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</si>
  <si>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</si>
  <si>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</si>
  <si>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</si>
  <si>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</si>
  <si>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</si>
  <si>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</si>
  <si>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</si>
  <si>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</si>
  <si>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</si>
  <si>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</si>
  <si>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</si>
  <si>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</si>
  <si>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</si>
  <si>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</si>
  <si>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</si>
  <si>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</si>
  <si>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</si>
  <si>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</si>
  <si>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</si>
  <si>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</si>
  <si>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</si>
  <si>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</si>
  <si>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</si>
  <si>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</si>
  <si>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</si>
  <si>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</si>
  <si>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</si>
  <si>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</si>
  <si>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</si>
  <si>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</si>
  <si>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</si>
  <si>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</si>
  <si>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</si>
  <si>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</si>
  <si>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</si>
  <si>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</si>
  <si>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</si>
  <si>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</si>
  <si>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</si>
  <si>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</si>
  <si>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</si>
  <si>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</si>
  <si>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</si>
  <si>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</si>
  <si>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</si>
  <si>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</si>
  <si>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</si>
  <si>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</si>
  <si>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</si>
  <si>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</si>
  <si>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</si>
  <si>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</si>
  <si>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</si>
  <si>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</si>
  <si>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</si>
  <si>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</si>
  <si>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</si>
  <si>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</si>
  <si>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</si>
  <si>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</si>
  <si>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</si>
  <si>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</si>
  <si>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</si>
  <si>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</si>
  <si>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</si>
  <si>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</si>
  <si>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</si>
  <si>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</si>
  <si>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</si>
  <si>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</si>
  <si>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</si>
  <si>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</si>
  <si>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</si>
  <si>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</si>
  <si>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</si>
  <si>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</si>
  <si>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</si>
  <si>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</si>
  <si>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</si>
  <si>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</si>
  <si>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</si>
  <si>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</si>
  <si>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</si>
  <si>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</si>
  <si>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</si>
  <si>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</si>
  <si>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</si>
  <si>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</si>
  <si>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</si>
  <si>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</si>
  <si>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</si>
  <si>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</si>
  <si>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</si>
  <si>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</si>
  <si>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</si>
  <si>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</si>
  <si>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</si>
  <si>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</si>
  <si>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</si>
  <si>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</si>
  <si>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</si>
  <si>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</si>
  <si>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</si>
  <si>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</si>
  <si>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</si>
  <si>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</si>
  <si>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</si>
  <si>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Value of SME Lending outstanding in Northern Ireland end-September 2020, split by sector postcode</t>
  </si>
  <si>
    <t>Postcode sector lookup: Value of SME Lending outstanding end-September 2020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</si>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</sst>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0" fontId="13" fillId="0" borderId="0" xfId="3" applyFont="1" applyFill="1" applyAlignment="1">
      <alignment horizontal="right" vertical="center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20%20Q3%20Data/NI%20Postcode%20SME%20Aggregate%20-%20Q3%202020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>
        <row r="1">
          <cell r="G1" t="str">
            <v>all postcodes (Q3 2018)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3182669.8190115006</v>
          </cell>
          <cell r="E2">
            <v>856388</v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>
            <v>387785.25</v>
          </cell>
          <cell r="G3" t="str">
            <v/>
          </cell>
          <cell r="H3" t="str">
            <v/>
          </cell>
          <cell r="I3">
            <v>2718603.1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6723666.2749285009</v>
          </cell>
          <cell r="E4">
            <v>33669161</v>
          </cell>
          <cell r="F4">
            <v>496139.32</v>
          </cell>
          <cell r="G4" t="str">
            <v/>
          </cell>
          <cell r="H4" t="str">
            <v/>
          </cell>
          <cell r="I4">
            <v>2217368.52</v>
          </cell>
        </row>
        <row r="5">
          <cell r="A5" t="str">
            <v>BT1 4</v>
          </cell>
          <cell r="B5">
            <v>18346798.609999999</v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>
            <v>344531.39</v>
          </cell>
          <cell r="D6">
            <v>47126038.030894518</v>
          </cell>
          <cell r="E6">
            <v>11943818</v>
          </cell>
          <cell r="F6" t="str">
            <v/>
          </cell>
          <cell r="G6" t="str">
            <v/>
          </cell>
          <cell r="H6" t="str">
            <v/>
          </cell>
          <cell r="I6">
            <v>569461.24</v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>
            <v>3656642.2687645019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>
            <v>1077002.48</v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>
            <v>436614.85</v>
          </cell>
          <cell r="C9" t="str">
            <v/>
          </cell>
          <cell r="D9">
            <v>8055621.8842850011</v>
          </cell>
          <cell r="E9">
            <v>971340</v>
          </cell>
          <cell r="F9">
            <v>475212.03</v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>
            <v>1225552.2951239997</v>
          </cell>
          <cell r="E11">
            <v>325728</v>
          </cell>
          <cell r="F11" t="str">
            <v/>
          </cell>
          <cell r="G11" t="str">
            <v/>
          </cell>
          <cell r="H11">
            <v>648468.99</v>
          </cell>
          <cell r="I11">
            <v>972665.65</v>
          </cell>
        </row>
        <row r="12">
          <cell r="A12" t="str">
            <v>BT11 9</v>
          </cell>
          <cell r="B12">
            <v>1521780.09</v>
          </cell>
          <cell r="C12" t="str">
            <v/>
          </cell>
          <cell r="D12">
            <v>9016932.1167385001</v>
          </cell>
          <cell r="E12">
            <v>3109486</v>
          </cell>
          <cell r="F12" t="str">
            <v/>
          </cell>
          <cell r="G12" t="str">
            <v/>
          </cell>
          <cell r="H12" t="str">
            <v/>
          </cell>
          <cell r="I12">
            <v>2270953.19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622651.24318900006</v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>
            <v>509333.01</v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4728558.2597274985</v>
          </cell>
          <cell r="E15">
            <v>6459722</v>
          </cell>
          <cell r="F15" t="str">
            <v/>
          </cell>
          <cell r="G15" t="str">
            <v/>
          </cell>
          <cell r="H15" t="str">
            <v/>
          </cell>
          <cell r="I15">
            <v>3309302.7700000005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>
            <v>1077066.7912609999</v>
          </cell>
          <cell r="E16">
            <v>335592</v>
          </cell>
          <cell r="F16" t="str">
            <v/>
          </cell>
          <cell r="G16" t="str">
            <v/>
          </cell>
          <cell r="H16">
            <v>568397.19000000006</v>
          </cell>
          <cell r="I16">
            <v>767650.3600000001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243069.07</v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>
            <v>916690</v>
          </cell>
          <cell r="F18">
            <v>285429.31</v>
          </cell>
          <cell r="G18" t="str">
            <v/>
          </cell>
          <cell r="H18" t="str">
            <v/>
          </cell>
          <cell r="I18">
            <v>990157.40999999992</v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>
            <v>495046.95620250003</v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766547.31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>
            <v>345370.1</v>
          </cell>
          <cell r="C21" t="str">
            <v/>
          </cell>
          <cell r="D21">
            <v>680590.66641050007</v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>
            <v>356384.28480900003</v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>
            <v>340527</v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1277533.7509165001</v>
          </cell>
          <cell r="E23">
            <v>320253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>
            <v>161205</v>
          </cell>
          <cell r="F25" t="str">
            <v/>
          </cell>
          <cell r="G25" t="str">
            <v/>
          </cell>
          <cell r="H25" t="str">
            <v/>
          </cell>
          <cell r="I25">
            <v>248114.24</v>
          </cell>
        </row>
        <row r="26">
          <cell r="A26" t="str">
            <v>BT15 3</v>
          </cell>
          <cell r="B26" t="str">
            <v/>
          </cell>
          <cell r="C26">
            <v>523059.89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1206324.47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>
            <v>620571.44000000006</v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>
            <v>584541.2699999999</v>
          </cell>
        </row>
        <row r="29">
          <cell r="A29" t="str">
            <v>BT16 1</v>
          </cell>
          <cell r="B29">
            <v>1830001.23</v>
          </cell>
          <cell r="C29">
            <v>584627.46</v>
          </cell>
          <cell r="D29">
            <v>1104283.345223</v>
          </cell>
          <cell r="E29">
            <v>2131250</v>
          </cell>
          <cell r="F29">
            <v>574926.78</v>
          </cell>
          <cell r="G29" t="str">
            <v/>
          </cell>
          <cell r="H29">
            <v>1030376.21</v>
          </cell>
          <cell r="I29">
            <v>1274149.2699999998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426980.24</v>
          </cell>
        </row>
        <row r="31">
          <cell r="A31" t="str">
            <v>BT17 0</v>
          </cell>
          <cell r="B31">
            <v>903138.76</v>
          </cell>
          <cell r="C31">
            <v>268556.24</v>
          </cell>
          <cell r="D31">
            <v>4722917.0557355005</v>
          </cell>
          <cell r="E31">
            <v>3726860</v>
          </cell>
          <cell r="F31">
            <v>1032136.21</v>
          </cell>
          <cell r="G31" t="str">
            <v/>
          </cell>
          <cell r="H31" t="str">
            <v/>
          </cell>
          <cell r="I31">
            <v>3766624.57</v>
          </cell>
        </row>
        <row r="32">
          <cell r="A32" t="str">
            <v>BT17 9</v>
          </cell>
          <cell r="B32">
            <v>2469318.2000000002</v>
          </cell>
          <cell r="C32" t="str">
            <v/>
          </cell>
          <cell r="D32" t="str">
            <v/>
          </cell>
          <cell r="E32">
            <v>3789542</v>
          </cell>
          <cell r="F32" t="str">
            <v/>
          </cell>
          <cell r="G32" t="str">
            <v/>
          </cell>
          <cell r="H32" t="str">
            <v/>
          </cell>
          <cell r="I32">
            <v>1566263.6900000004</v>
          </cell>
        </row>
        <row r="33">
          <cell r="A33" t="str">
            <v>BT18 0</v>
          </cell>
          <cell r="B33">
            <v>3407096.97</v>
          </cell>
          <cell r="C33" t="str">
            <v/>
          </cell>
          <cell r="D33">
            <v>4259632.228561</v>
          </cell>
          <cell r="E33">
            <v>5525572</v>
          </cell>
          <cell r="F33" t="str">
            <v/>
          </cell>
          <cell r="G33" t="str">
            <v/>
          </cell>
          <cell r="H33" t="str">
            <v/>
          </cell>
          <cell r="I33">
            <v>2260208.09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 t="str">
            <v/>
          </cell>
          <cell r="C35" t="str">
            <v/>
          </cell>
          <cell r="D35">
            <v>3650895.280589499</v>
          </cell>
          <cell r="E35" t="str">
            <v/>
          </cell>
          <cell r="F35">
            <v>567799.54</v>
          </cell>
          <cell r="G35" t="str">
            <v/>
          </cell>
          <cell r="H35" t="str">
            <v/>
          </cell>
          <cell r="I35">
            <v>2892196.3600000003</v>
          </cell>
        </row>
        <row r="36">
          <cell r="A36" t="str">
            <v>BT19 1</v>
          </cell>
          <cell r="B36">
            <v>588581.07999999996</v>
          </cell>
          <cell r="C36" t="str">
            <v/>
          </cell>
          <cell r="D36">
            <v>1829528.1576650003</v>
          </cell>
          <cell r="E36">
            <v>11423636</v>
          </cell>
          <cell r="F36" t="str">
            <v/>
          </cell>
          <cell r="G36" t="str">
            <v/>
          </cell>
          <cell r="H36" t="str">
            <v/>
          </cell>
          <cell r="I36">
            <v>1466886.6099999996</v>
          </cell>
        </row>
        <row r="37">
          <cell r="A37" t="str">
            <v>BT19 6</v>
          </cell>
          <cell r="B37" t="str">
            <v/>
          </cell>
          <cell r="C37">
            <v>131000</v>
          </cell>
          <cell r="D37">
            <v>955743.7322209999</v>
          </cell>
          <cell r="E37">
            <v>624598</v>
          </cell>
          <cell r="F37" t="str">
            <v/>
          </cell>
          <cell r="G37" t="str">
            <v/>
          </cell>
          <cell r="H37">
            <v>647111.37</v>
          </cell>
          <cell r="I37">
            <v>684350.86</v>
          </cell>
        </row>
        <row r="38">
          <cell r="A38" t="str">
            <v>BT19 7</v>
          </cell>
          <cell r="B38">
            <v>695439.94</v>
          </cell>
          <cell r="C38" t="str">
            <v/>
          </cell>
          <cell r="D38">
            <v>5667102.9388504988</v>
          </cell>
          <cell r="E38">
            <v>5728196</v>
          </cell>
          <cell r="F38" t="str">
            <v/>
          </cell>
          <cell r="G38" t="str">
            <v/>
          </cell>
          <cell r="H38" t="str">
            <v/>
          </cell>
          <cell r="I38">
            <v>4096367.2299999995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1214207.21</v>
          </cell>
        </row>
        <row r="40">
          <cell r="A40" t="str">
            <v>BT2 8</v>
          </cell>
          <cell r="B40" t="str">
            <v/>
          </cell>
          <cell r="C40">
            <v>658536.59</v>
          </cell>
          <cell r="D40" t="str">
            <v/>
          </cell>
          <cell r="E40">
            <v>8320149</v>
          </cell>
          <cell r="F40" t="str">
            <v/>
          </cell>
          <cell r="G40" t="str">
            <v/>
          </cell>
          <cell r="H40" t="str">
            <v/>
          </cell>
          <cell r="I40">
            <v>3290025.1</v>
          </cell>
        </row>
        <row r="41">
          <cell r="A41" t="str">
            <v>BT20 3</v>
          </cell>
          <cell r="B41">
            <v>933679.71</v>
          </cell>
          <cell r="C41">
            <v>343190.34</v>
          </cell>
          <cell r="D41">
            <v>2166758.6924070003</v>
          </cell>
          <cell r="E41">
            <v>2455353</v>
          </cell>
          <cell r="F41" t="str">
            <v/>
          </cell>
          <cell r="G41" t="str">
            <v/>
          </cell>
          <cell r="H41" t="str">
            <v/>
          </cell>
          <cell r="I41">
            <v>2793999.2000000007</v>
          </cell>
        </row>
        <row r="42">
          <cell r="A42" t="str">
            <v>BT20 4</v>
          </cell>
          <cell r="B42">
            <v>2015839.19</v>
          </cell>
          <cell r="C42">
            <v>275316.76</v>
          </cell>
          <cell r="D42">
            <v>1112180.8507504996</v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664993.40000000014</v>
          </cell>
        </row>
        <row r="43">
          <cell r="A43" t="str">
            <v>BT20 5</v>
          </cell>
          <cell r="B43" t="str">
            <v/>
          </cell>
          <cell r="C43" t="str">
            <v/>
          </cell>
          <cell r="D43">
            <v>2358915.3620204995</v>
          </cell>
          <cell r="E43">
            <v>1598678</v>
          </cell>
          <cell r="F43" t="str">
            <v/>
          </cell>
          <cell r="G43" t="str">
            <v/>
          </cell>
          <cell r="H43">
            <v>1038703.3</v>
          </cell>
          <cell r="I43">
            <v>837625.53999999992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2268796.7233124999</v>
          </cell>
          <cell r="E45" t="str">
            <v/>
          </cell>
          <cell r="F45" t="str">
            <v/>
          </cell>
          <cell r="G45" t="str">
            <v/>
          </cell>
          <cell r="H45">
            <v>1236092.8700000001</v>
          </cell>
          <cell r="I45">
            <v>1644512.3200000003</v>
          </cell>
        </row>
        <row r="46">
          <cell r="A46" t="str">
            <v>BT22 1</v>
          </cell>
          <cell r="B46">
            <v>942757.17</v>
          </cell>
          <cell r="C46">
            <v>9130101.0800000001</v>
          </cell>
          <cell r="D46">
            <v>3358098.8116030009</v>
          </cell>
          <cell r="E46">
            <v>6392358</v>
          </cell>
          <cell r="F46" t="str">
            <v/>
          </cell>
          <cell r="G46" t="str">
            <v/>
          </cell>
          <cell r="H46" t="str">
            <v/>
          </cell>
          <cell r="I46">
            <v>3818015.9299999997</v>
          </cell>
        </row>
        <row r="47">
          <cell r="A47" t="str">
            <v>BT22 2</v>
          </cell>
          <cell r="B47">
            <v>366328.34</v>
          </cell>
          <cell r="C47" t="str">
            <v/>
          </cell>
          <cell r="D47">
            <v>4235717.0511674993</v>
          </cell>
          <cell r="E47">
            <v>8725029</v>
          </cell>
          <cell r="F47" t="str">
            <v/>
          </cell>
          <cell r="G47" t="str">
            <v/>
          </cell>
          <cell r="H47" t="str">
            <v/>
          </cell>
          <cell r="I47">
            <v>3873286.92</v>
          </cell>
        </row>
        <row r="48">
          <cell r="A48" t="str">
            <v>BT23 4</v>
          </cell>
          <cell r="B48" t="str">
            <v/>
          </cell>
          <cell r="C48">
            <v>1412112.51</v>
          </cell>
          <cell r="D48">
            <v>8254391.1858215025</v>
          </cell>
          <cell r="E48">
            <v>10297419</v>
          </cell>
          <cell r="F48" t="str">
            <v/>
          </cell>
          <cell r="G48" t="str">
            <v/>
          </cell>
          <cell r="H48" t="str">
            <v/>
          </cell>
          <cell r="I48">
            <v>3588271.83</v>
          </cell>
        </row>
        <row r="49">
          <cell r="A49" t="str">
            <v>BT23 5</v>
          </cell>
          <cell r="B49">
            <v>459101.16</v>
          </cell>
          <cell r="C49" t="str">
            <v/>
          </cell>
          <cell r="D49">
            <v>2067733.9523070003</v>
          </cell>
          <cell r="E49">
            <v>9347936</v>
          </cell>
          <cell r="F49" t="str">
            <v/>
          </cell>
          <cell r="G49" t="str">
            <v/>
          </cell>
          <cell r="H49" t="str">
            <v/>
          </cell>
          <cell r="I49">
            <v>4717055.3599999985</v>
          </cell>
        </row>
        <row r="50">
          <cell r="A50" t="str">
            <v>BT23 6</v>
          </cell>
          <cell r="B50" t="str">
            <v/>
          </cell>
          <cell r="C50">
            <v>635628</v>
          </cell>
          <cell r="D50">
            <v>5574186.6902765017</v>
          </cell>
          <cell r="E50">
            <v>8616864</v>
          </cell>
          <cell r="F50">
            <v>639779.66</v>
          </cell>
          <cell r="G50" t="str">
            <v/>
          </cell>
          <cell r="H50" t="str">
            <v/>
          </cell>
          <cell r="I50">
            <v>3587418.22</v>
          </cell>
        </row>
        <row r="51">
          <cell r="A51" t="str">
            <v>BT23 7</v>
          </cell>
          <cell r="B51" t="str">
            <v/>
          </cell>
          <cell r="C51">
            <v>542826.69999999995</v>
          </cell>
          <cell r="D51">
            <v>1777532.6042205</v>
          </cell>
          <cell r="E51">
            <v>1584756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3709434</v>
          </cell>
          <cell r="F52" t="str">
            <v/>
          </cell>
          <cell r="G52" t="str">
            <v/>
          </cell>
          <cell r="H52" t="str">
            <v/>
          </cell>
          <cell r="I52">
            <v>689122.5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1644143.7980654996</v>
          </cell>
          <cell r="E54">
            <v>4958942</v>
          </cell>
          <cell r="F54" t="str">
            <v/>
          </cell>
          <cell r="G54" t="str">
            <v/>
          </cell>
          <cell r="H54" t="str">
            <v/>
          </cell>
          <cell r="I54">
            <v>2445062.6399999992</v>
          </cell>
        </row>
        <row r="55">
          <cell r="A55" t="str">
            <v>BT24 8</v>
          </cell>
          <cell r="B55">
            <v>2283040.65</v>
          </cell>
          <cell r="C55" t="str">
            <v/>
          </cell>
          <cell r="D55">
            <v>2631665.9662920004</v>
          </cell>
          <cell r="E55">
            <v>13045704</v>
          </cell>
          <cell r="F55" t="str">
            <v/>
          </cell>
          <cell r="G55" t="str">
            <v/>
          </cell>
          <cell r="H55" t="str">
            <v/>
          </cell>
          <cell r="I55">
            <v>7452719.6900000004</v>
          </cell>
        </row>
        <row r="56">
          <cell r="A56" t="str">
            <v>BT25 1</v>
          </cell>
          <cell r="B56">
            <v>145208.24</v>
          </cell>
          <cell r="C56" t="str">
            <v/>
          </cell>
          <cell r="D56">
            <v>9332641.7383210044</v>
          </cell>
          <cell r="E56">
            <v>8917701</v>
          </cell>
          <cell r="F56">
            <v>179004.86</v>
          </cell>
          <cell r="G56" t="str">
            <v/>
          </cell>
          <cell r="H56" t="str">
            <v/>
          </cell>
          <cell r="I56">
            <v>11951237.119999999</v>
          </cell>
        </row>
        <row r="57">
          <cell r="A57" t="str">
            <v>BT25 2</v>
          </cell>
          <cell r="B57" t="str">
            <v/>
          </cell>
          <cell r="C57" t="str">
            <v/>
          </cell>
          <cell r="D57">
            <v>3048189.4820790002</v>
          </cell>
          <cell r="E57">
            <v>4084467</v>
          </cell>
          <cell r="F57" t="str">
            <v/>
          </cell>
          <cell r="G57" t="str">
            <v/>
          </cell>
          <cell r="H57" t="str">
            <v/>
          </cell>
          <cell r="I57">
            <v>4927824.5599999987</v>
          </cell>
        </row>
        <row r="58">
          <cell r="A58" t="str">
            <v>BT26 6</v>
          </cell>
          <cell r="B58">
            <v>1205209</v>
          </cell>
          <cell r="C58" t="str">
            <v/>
          </cell>
          <cell r="D58">
            <v>4778401.9523964999</v>
          </cell>
          <cell r="E58">
            <v>22106258</v>
          </cell>
          <cell r="F58" t="str">
            <v/>
          </cell>
          <cell r="G58" t="str">
            <v/>
          </cell>
          <cell r="H58" t="str">
            <v/>
          </cell>
          <cell r="I58">
            <v>4976931.0399999991</v>
          </cell>
        </row>
        <row r="59">
          <cell r="A59" t="str">
            <v>BT27 4</v>
          </cell>
          <cell r="B59">
            <v>1208349.8799999999</v>
          </cell>
          <cell r="C59" t="str">
            <v/>
          </cell>
          <cell r="D59">
            <v>1130504.5920134999</v>
          </cell>
          <cell r="E59">
            <v>577185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</row>
        <row r="60">
          <cell r="A60" t="str">
            <v>BT27 5</v>
          </cell>
          <cell r="B60" t="str">
            <v/>
          </cell>
          <cell r="C60" t="str">
            <v/>
          </cell>
          <cell r="D60">
            <v>4314629.3958464982</v>
          </cell>
          <cell r="E60">
            <v>12018568</v>
          </cell>
          <cell r="F60" t="str">
            <v/>
          </cell>
          <cell r="G60" t="str">
            <v/>
          </cell>
          <cell r="H60" t="str">
            <v/>
          </cell>
          <cell r="I60">
            <v>5090597.47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1675536.0655589995</v>
          </cell>
          <cell r="E61">
            <v>2236681</v>
          </cell>
          <cell r="F61" t="str">
            <v/>
          </cell>
          <cell r="G61" t="str">
            <v/>
          </cell>
          <cell r="H61" t="str">
            <v/>
          </cell>
          <cell r="I61">
            <v>1918230.7600000002</v>
          </cell>
        </row>
        <row r="62">
          <cell r="A62" t="str">
            <v>BT28 1</v>
          </cell>
          <cell r="B62">
            <v>863851.1</v>
          </cell>
          <cell r="C62" t="str">
            <v/>
          </cell>
          <cell r="D62">
            <v>3930090.2040439998</v>
          </cell>
          <cell r="E62">
            <v>4061908</v>
          </cell>
          <cell r="F62" t="str">
            <v/>
          </cell>
          <cell r="G62" t="str">
            <v/>
          </cell>
          <cell r="H62" t="str">
            <v/>
          </cell>
          <cell r="I62">
            <v>2328955.31</v>
          </cell>
        </row>
        <row r="63">
          <cell r="A63" t="str">
            <v>BT28 2</v>
          </cell>
          <cell r="B63">
            <v>4161081.84</v>
          </cell>
          <cell r="C63">
            <v>881829.88</v>
          </cell>
          <cell r="D63">
            <v>13473171.418098994</v>
          </cell>
          <cell r="E63">
            <v>21695326</v>
          </cell>
          <cell r="F63">
            <v>592458.52</v>
          </cell>
          <cell r="G63" t="str">
            <v/>
          </cell>
          <cell r="H63" t="str">
            <v/>
          </cell>
          <cell r="I63">
            <v>6362468.7200000007</v>
          </cell>
        </row>
        <row r="64">
          <cell r="A64" t="str">
            <v>BT28 3</v>
          </cell>
          <cell r="B64">
            <v>2877708.56</v>
          </cell>
          <cell r="C64">
            <v>365369.64</v>
          </cell>
          <cell r="D64">
            <v>4120631.4659294998</v>
          </cell>
          <cell r="E64">
            <v>13716094</v>
          </cell>
          <cell r="F64">
            <v>241383.72</v>
          </cell>
          <cell r="G64" t="str">
            <v/>
          </cell>
          <cell r="H64" t="str">
            <v/>
          </cell>
          <cell r="I64">
            <v>1842357.0600000003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4771029.0132015003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7194746.8399999961</v>
          </cell>
        </row>
        <row r="67">
          <cell r="A67" t="str">
            <v>BT3 9</v>
          </cell>
          <cell r="B67">
            <v>6056085.9199999999</v>
          </cell>
          <cell r="C67" t="str">
            <v/>
          </cell>
          <cell r="D67">
            <v>12102130.831473993</v>
          </cell>
          <cell r="E67">
            <v>110115456</v>
          </cell>
          <cell r="F67">
            <v>1408807.14</v>
          </cell>
          <cell r="G67" t="str">
            <v/>
          </cell>
          <cell r="H67" t="str">
            <v/>
          </cell>
          <cell r="I67">
            <v>4852341.0499999989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1312100.75</v>
          </cell>
          <cell r="C69" t="str">
            <v/>
          </cell>
          <cell r="D69">
            <v>3397741.6689129993</v>
          </cell>
          <cell r="E69">
            <v>3296985</v>
          </cell>
          <cell r="F69" t="str">
            <v/>
          </cell>
          <cell r="G69" t="str">
            <v/>
          </cell>
          <cell r="H69" t="str">
            <v/>
          </cell>
          <cell r="I69">
            <v>2010882.2400000002</v>
          </cell>
        </row>
        <row r="70">
          <cell r="A70" t="str">
            <v>BT30 7</v>
          </cell>
          <cell r="B70">
            <v>1877835.45</v>
          </cell>
          <cell r="C70" t="str">
            <v/>
          </cell>
          <cell r="D70">
            <v>2464370.8807804999</v>
          </cell>
          <cell r="E70">
            <v>4786693</v>
          </cell>
          <cell r="F70" t="str">
            <v/>
          </cell>
          <cell r="G70" t="str">
            <v/>
          </cell>
          <cell r="H70" t="str">
            <v/>
          </cell>
          <cell r="I70">
            <v>5124793.3800000008</v>
          </cell>
        </row>
        <row r="71">
          <cell r="A71" t="str">
            <v>BT30 8</v>
          </cell>
          <cell r="B71">
            <v>1022013.93</v>
          </cell>
          <cell r="C71" t="str">
            <v/>
          </cell>
          <cell r="D71">
            <v>3346644.6944194981</v>
          </cell>
          <cell r="E71">
            <v>4987812</v>
          </cell>
          <cell r="F71" t="str">
            <v/>
          </cell>
          <cell r="G71" t="str">
            <v/>
          </cell>
          <cell r="H71">
            <v>3390430.7800000003</v>
          </cell>
          <cell r="I71">
            <v>4722924.379999999</v>
          </cell>
        </row>
        <row r="72">
          <cell r="A72" t="str">
            <v>BT30 9</v>
          </cell>
          <cell r="B72">
            <v>1700392.57</v>
          </cell>
          <cell r="C72" t="str">
            <v/>
          </cell>
          <cell r="D72">
            <v>8443110.1197110023</v>
          </cell>
          <cell r="E72">
            <v>13181649</v>
          </cell>
          <cell r="F72" t="str">
            <v/>
          </cell>
          <cell r="G72" t="str">
            <v/>
          </cell>
          <cell r="H72" t="str">
            <v/>
          </cell>
          <cell r="I72">
            <v>4061988.5500000003</v>
          </cell>
        </row>
        <row r="73">
          <cell r="A73" t="str">
            <v>BT31 9</v>
          </cell>
          <cell r="B73">
            <v>1640525.46</v>
          </cell>
          <cell r="C73" t="str">
            <v/>
          </cell>
          <cell r="D73" t="str">
            <v/>
          </cell>
          <cell r="E73">
            <v>5850047</v>
          </cell>
          <cell r="F73" t="str">
            <v/>
          </cell>
          <cell r="G73" t="str">
            <v/>
          </cell>
          <cell r="H73" t="str">
            <v/>
          </cell>
          <cell r="I73">
            <v>8638530.1999999993</v>
          </cell>
        </row>
        <row r="74">
          <cell r="A74" t="str">
            <v>BT32 3</v>
          </cell>
          <cell r="B74">
            <v>11652658.529999999</v>
          </cell>
          <cell r="C74">
            <v>180803.4</v>
          </cell>
          <cell r="D74">
            <v>5702316.2533240011</v>
          </cell>
          <cell r="E74">
            <v>10499765</v>
          </cell>
          <cell r="F74" t="str">
            <v/>
          </cell>
          <cell r="G74" t="str">
            <v/>
          </cell>
          <cell r="H74" t="str">
            <v/>
          </cell>
          <cell r="I74">
            <v>6070464.4300000006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>
            <v>3601128.507772</v>
          </cell>
          <cell r="E75">
            <v>5677816</v>
          </cell>
          <cell r="F75" t="str">
            <v/>
          </cell>
          <cell r="G75" t="str">
            <v/>
          </cell>
          <cell r="H75">
            <v>2086472.49</v>
          </cell>
          <cell r="I75">
            <v>2035402.9000000001</v>
          </cell>
        </row>
        <row r="76">
          <cell r="A76" t="str">
            <v>BT32 5</v>
          </cell>
          <cell r="B76">
            <v>576284.13</v>
          </cell>
          <cell r="C76" t="str">
            <v/>
          </cell>
          <cell r="D76">
            <v>1960310.1292830002</v>
          </cell>
          <cell r="E76">
            <v>5407145</v>
          </cell>
          <cell r="F76" t="str">
            <v/>
          </cell>
          <cell r="G76" t="str">
            <v/>
          </cell>
          <cell r="H76" t="str">
            <v/>
          </cell>
          <cell r="I76">
            <v>6416440.2899999991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3606244.93</v>
          </cell>
          <cell r="C78" t="str">
            <v/>
          </cell>
          <cell r="D78">
            <v>2600976.3613474988</v>
          </cell>
          <cell r="E78">
            <v>3470908</v>
          </cell>
          <cell r="F78" t="str">
            <v/>
          </cell>
          <cell r="G78" t="str">
            <v/>
          </cell>
          <cell r="H78" t="str">
            <v/>
          </cell>
          <cell r="I78">
            <v>4912337.1799999988</v>
          </cell>
        </row>
        <row r="79">
          <cell r="A79" t="str">
            <v>BT34 1</v>
          </cell>
          <cell r="B79">
            <v>2085947.79</v>
          </cell>
          <cell r="C79" t="str">
            <v/>
          </cell>
          <cell r="D79">
            <v>3772091.5593044981</v>
          </cell>
          <cell r="E79">
            <v>4951559</v>
          </cell>
          <cell r="F79" t="str">
            <v/>
          </cell>
          <cell r="G79" t="str">
            <v/>
          </cell>
          <cell r="H79">
            <v>2051956.95</v>
          </cell>
          <cell r="I79">
            <v>4289412.3900000006</v>
          </cell>
        </row>
        <row r="80">
          <cell r="A80" t="str">
            <v>BT34 2</v>
          </cell>
          <cell r="B80">
            <v>2928002.46</v>
          </cell>
          <cell r="C80" t="str">
            <v/>
          </cell>
          <cell r="D80">
            <v>10224771.367778501</v>
          </cell>
          <cell r="E80">
            <v>14828031</v>
          </cell>
          <cell r="F80" t="str">
            <v/>
          </cell>
          <cell r="G80" t="str">
            <v/>
          </cell>
          <cell r="H80" t="str">
            <v/>
          </cell>
          <cell r="I80">
            <v>6810691.46</v>
          </cell>
        </row>
        <row r="81">
          <cell r="A81" t="str">
            <v>BT34 3</v>
          </cell>
          <cell r="B81">
            <v>8951799.5099999998</v>
          </cell>
          <cell r="C81" t="str">
            <v/>
          </cell>
          <cell r="D81">
            <v>6972949.4426220041</v>
          </cell>
          <cell r="E81">
            <v>7890705</v>
          </cell>
          <cell r="F81">
            <v>339958.72</v>
          </cell>
          <cell r="G81" t="str">
            <v/>
          </cell>
          <cell r="H81" t="str">
            <v/>
          </cell>
          <cell r="I81">
            <v>5135096.4200000009</v>
          </cell>
        </row>
        <row r="82">
          <cell r="A82" t="str">
            <v>BT34 4</v>
          </cell>
          <cell r="B82">
            <v>14612346.99</v>
          </cell>
          <cell r="C82" t="str">
            <v/>
          </cell>
          <cell r="D82">
            <v>3503854.7815620014</v>
          </cell>
          <cell r="E82">
            <v>10371572</v>
          </cell>
          <cell r="F82" t="str">
            <v/>
          </cell>
          <cell r="G82" t="str">
            <v/>
          </cell>
          <cell r="H82" t="str">
            <v/>
          </cell>
          <cell r="I82">
            <v>5020561.910000002</v>
          </cell>
        </row>
        <row r="83">
          <cell r="A83" t="str">
            <v>BT34 5</v>
          </cell>
          <cell r="B83">
            <v>1422057.02</v>
          </cell>
          <cell r="C83" t="str">
            <v/>
          </cell>
          <cell r="D83">
            <v>5772729.1112320013</v>
          </cell>
          <cell r="E83">
            <v>8435650</v>
          </cell>
          <cell r="F83" t="str">
            <v/>
          </cell>
          <cell r="G83" t="str">
            <v/>
          </cell>
          <cell r="H83" t="str">
            <v/>
          </cell>
          <cell r="I83">
            <v>7430906.9100000001</v>
          </cell>
        </row>
        <row r="84">
          <cell r="A84" t="str">
            <v>BT35 0</v>
          </cell>
          <cell r="B84">
            <v>777649.63</v>
          </cell>
          <cell r="C84" t="str">
            <v/>
          </cell>
          <cell r="D84">
            <v>3053615.4392235009</v>
          </cell>
          <cell r="E84">
            <v>1333557</v>
          </cell>
          <cell r="F84" t="str">
            <v/>
          </cell>
          <cell r="G84" t="str">
            <v/>
          </cell>
          <cell r="H84" t="str">
            <v/>
          </cell>
          <cell r="I84">
            <v>5814975.7299999986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3078120</v>
          </cell>
          <cell r="C86" t="str">
            <v/>
          </cell>
          <cell r="D86">
            <v>13060690.464436501</v>
          </cell>
          <cell r="E86">
            <v>13426829</v>
          </cell>
          <cell r="F86" t="str">
            <v/>
          </cell>
          <cell r="G86" t="str">
            <v/>
          </cell>
          <cell r="H86" t="str">
            <v/>
          </cell>
          <cell r="I86">
            <v>7272633.1600000001</v>
          </cell>
        </row>
        <row r="87">
          <cell r="A87" t="str">
            <v>BT35 7</v>
          </cell>
          <cell r="B87">
            <v>3149111.39</v>
          </cell>
          <cell r="C87">
            <v>203223.64</v>
          </cell>
          <cell r="D87">
            <v>4333676.4910744969</v>
          </cell>
          <cell r="E87">
            <v>5953992</v>
          </cell>
          <cell r="F87" t="str">
            <v/>
          </cell>
          <cell r="G87" t="str">
            <v/>
          </cell>
          <cell r="H87" t="str">
            <v/>
          </cell>
          <cell r="I87">
            <v>6802382.1900000004</v>
          </cell>
        </row>
        <row r="88">
          <cell r="A88" t="str">
            <v>BT35 8</v>
          </cell>
          <cell r="B88">
            <v>7559044.8200000003</v>
          </cell>
          <cell r="C88">
            <v>1077630.08</v>
          </cell>
          <cell r="D88">
            <v>8521379.3201730009</v>
          </cell>
          <cell r="E88">
            <v>9919911</v>
          </cell>
          <cell r="F88">
            <v>676179.81</v>
          </cell>
          <cell r="G88" t="str">
            <v/>
          </cell>
          <cell r="H88" t="str">
            <v/>
          </cell>
          <cell r="I88">
            <v>3611713.8499999996</v>
          </cell>
        </row>
        <row r="89">
          <cell r="A89" t="str">
            <v>BT35 9</v>
          </cell>
          <cell r="B89">
            <v>1547959.49</v>
          </cell>
          <cell r="C89" t="str">
            <v/>
          </cell>
          <cell r="D89">
            <v>7479830.6184960073</v>
          </cell>
          <cell r="E89">
            <v>2463796</v>
          </cell>
          <cell r="F89">
            <v>485681.28</v>
          </cell>
          <cell r="G89" t="str">
            <v/>
          </cell>
          <cell r="H89" t="str">
            <v/>
          </cell>
          <cell r="I89">
            <v>2319427.2799999993</v>
          </cell>
        </row>
        <row r="90">
          <cell r="A90" t="str">
            <v>BT36 4</v>
          </cell>
          <cell r="B90">
            <v>1559561.56</v>
          </cell>
          <cell r="C90" t="str">
            <v/>
          </cell>
          <cell r="D90" t="str">
            <v/>
          </cell>
          <cell r="E90">
            <v>80704863</v>
          </cell>
          <cell r="F90" t="str">
            <v/>
          </cell>
          <cell r="G90" t="str">
            <v/>
          </cell>
          <cell r="H90" t="str">
            <v/>
          </cell>
          <cell r="I90">
            <v>1406219.18</v>
          </cell>
        </row>
        <row r="91">
          <cell r="A91" t="str">
            <v>BT36 5</v>
          </cell>
          <cell r="B91">
            <v>376359.21</v>
          </cell>
          <cell r="C91" t="str">
            <v/>
          </cell>
          <cell r="D91">
            <v>2493095.7535555004</v>
          </cell>
          <cell r="E91">
            <v>2282593</v>
          </cell>
          <cell r="F91" t="str">
            <v/>
          </cell>
          <cell r="G91" t="str">
            <v/>
          </cell>
          <cell r="H91">
            <v>971851.68</v>
          </cell>
          <cell r="I91">
            <v>753337.8600000001</v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>
            <v>2019821.2789905001</v>
          </cell>
          <cell r="E92" t="str">
            <v/>
          </cell>
          <cell r="F92">
            <v>362375</v>
          </cell>
          <cell r="G92" t="str">
            <v/>
          </cell>
          <cell r="H92" t="str">
            <v/>
          </cell>
          <cell r="I92">
            <v>782540.21000000008</v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4116131</v>
          </cell>
          <cell r="F93" t="str">
            <v/>
          </cell>
          <cell r="G93" t="str">
            <v/>
          </cell>
          <cell r="H93" t="str">
            <v/>
          </cell>
          <cell r="I93">
            <v>1830933.1900000002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2758034.7032550001</v>
          </cell>
          <cell r="E95" t="str">
            <v/>
          </cell>
          <cell r="F95">
            <v>253025.1</v>
          </cell>
          <cell r="G95" t="str">
            <v/>
          </cell>
          <cell r="H95" t="str">
            <v/>
          </cell>
          <cell r="I95">
            <v>1325673.43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>
            <v>840821</v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>
            <v>225438.32</v>
          </cell>
          <cell r="C98">
            <v>352342.85</v>
          </cell>
          <cell r="D98">
            <v>1270232.1908515</v>
          </cell>
          <cell r="E98">
            <v>2913439</v>
          </cell>
          <cell r="F98">
            <v>144621.20000000001</v>
          </cell>
          <cell r="G98" t="str">
            <v/>
          </cell>
          <cell r="H98" t="str">
            <v/>
          </cell>
          <cell r="I98">
            <v>2389146.5100000002</v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>
            <v>3102380.2288595005</v>
          </cell>
          <cell r="E99">
            <v>6065611</v>
          </cell>
          <cell r="F99">
            <v>467841.23</v>
          </cell>
          <cell r="G99" t="str">
            <v/>
          </cell>
          <cell r="H99" t="str">
            <v/>
          </cell>
          <cell r="I99">
            <v>1494974.84</v>
          </cell>
        </row>
        <row r="100">
          <cell r="A100" t="str">
            <v>BT38 9</v>
          </cell>
          <cell r="B100">
            <v>459744.61</v>
          </cell>
          <cell r="C100" t="str">
            <v/>
          </cell>
          <cell r="D100">
            <v>916207.54058649996</v>
          </cell>
          <cell r="E100">
            <v>5256086</v>
          </cell>
          <cell r="F100" t="str">
            <v/>
          </cell>
          <cell r="G100" t="str">
            <v/>
          </cell>
          <cell r="H100" t="str">
            <v/>
          </cell>
          <cell r="I100">
            <v>2658542.25</v>
          </cell>
        </row>
        <row r="101">
          <cell r="A101" t="str">
            <v>BT39 0</v>
          </cell>
          <cell r="B101">
            <v>2887092.37</v>
          </cell>
          <cell r="C101" t="str">
            <v/>
          </cell>
          <cell r="D101" t="str">
            <v/>
          </cell>
          <cell r="E101">
            <v>7924444</v>
          </cell>
          <cell r="F101" t="str">
            <v/>
          </cell>
          <cell r="G101" t="str">
            <v/>
          </cell>
          <cell r="H101" t="str">
            <v/>
          </cell>
          <cell r="I101">
            <v>1970231.5499999996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711611.8</v>
          </cell>
          <cell r="C103">
            <v>538671.67000000004</v>
          </cell>
          <cell r="D103">
            <v>6214076.3739994979</v>
          </cell>
          <cell r="E103">
            <v>17857964</v>
          </cell>
          <cell r="F103">
            <v>412785.99</v>
          </cell>
          <cell r="G103" t="str">
            <v/>
          </cell>
          <cell r="H103" t="str">
            <v/>
          </cell>
          <cell r="I103">
            <v>8935418.6500000004</v>
          </cell>
        </row>
        <row r="104">
          <cell r="A104" t="str">
            <v>BT4 1</v>
          </cell>
          <cell r="B104">
            <v>508452.03</v>
          </cell>
          <cell r="C104" t="str">
            <v/>
          </cell>
          <cell r="D104" t="str">
            <v/>
          </cell>
          <cell r="E104">
            <v>2933592</v>
          </cell>
          <cell r="F104">
            <v>304273.24</v>
          </cell>
          <cell r="G104" t="str">
            <v/>
          </cell>
          <cell r="H104" t="str">
            <v/>
          </cell>
          <cell r="I104">
            <v>2388263.0799999991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>
            <v>2788899.4558799998</v>
          </cell>
          <cell r="E105">
            <v>5767729</v>
          </cell>
          <cell r="F105">
            <v>304718.71000000002</v>
          </cell>
          <cell r="G105" t="str">
            <v/>
          </cell>
          <cell r="H105" t="str">
            <v/>
          </cell>
          <cell r="I105">
            <v>1611113.75</v>
          </cell>
        </row>
        <row r="106">
          <cell r="A106" t="str">
            <v>BT4 3</v>
          </cell>
          <cell r="B106">
            <v>1504374.65</v>
          </cell>
          <cell r="C106">
            <v>688014.58</v>
          </cell>
          <cell r="D106">
            <v>2187666.634310001</v>
          </cell>
          <cell r="E106">
            <v>3708573</v>
          </cell>
          <cell r="F106" t="str">
            <v/>
          </cell>
          <cell r="G106" t="str">
            <v/>
          </cell>
          <cell r="H106" t="str">
            <v/>
          </cell>
          <cell r="I106">
            <v>1154538.44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>
            <v>371803.67</v>
          </cell>
          <cell r="C108" t="str">
            <v/>
          </cell>
          <cell r="D108">
            <v>2538846.9016275001</v>
          </cell>
          <cell r="E108">
            <v>2194156</v>
          </cell>
          <cell r="F108" t="str">
            <v/>
          </cell>
          <cell r="G108" t="str">
            <v/>
          </cell>
          <cell r="H108">
            <v>1264659.3900000001</v>
          </cell>
          <cell r="I108">
            <v>2588499.4099999997</v>
          </cell>
        </row>
        <row r="109">
          <cell r="A109" t="str">
            <v>BT40 2</v>
          </cell>
          <cell r="B109">
            <v>934678.01</v>
          </cell>
          <cell r="C109" t="str">
            <v/>
          </cell>
          <cell r="D109">
            <v>1350203.4283754998</v>
          </cell>
          <cell r="E109">
            <v>3293405</v>
          </cell>
          <cell r="F109">
            <v>910631.52</v>
          </cell>
          <cell r="G109" t="str">
            <v/>
          </cell>
          <cell r="H109" t="str">
            <v/>
          </cell>
          <cell r="I109">
            <v>4017825.4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2003972.4150774996</v>
          </cell>
          <cell r="E110">
            <v>4002603</v>
          </cell>
          <cell r="F110" t="str">
            <v/>
          </cell>
          <cell r="G110" t="str">
            <v/>
          </cell>
          <cell r="H110" t="str">
            <v/>
          </cell>
          <cell r="I110">
            <v>6346958.8200000003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>
            <v>462755.75402100012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548125.29</v>
          </cell>
        </row>
        <row r="113">
          <cell r="A113" t="str">
            <v>BT41 2</v>
          </cell>
          <cell r="B113" t="str">
            <v/>
          </cell>
          <cell r="C113">
            <v>281339.73</v>
          </cell>
          <cell r="D113">
            <v>13807515.215632999</v>
          </cell>
          <cell r="E113">
            <v>7633320</v>
          </cell>
          <cell r="F113" t="str">
            <v/>
          </cell>
          <cell r="G113" t="str">
            <v/>
          </cell>
          <cell r="H113" t="str">
            <v/>
          </cell>
          <cell r="I113">
            <v>4232894.13</v>
          </cell>
        </row>
        <row r="114">
          <cell r="A114" t="str">
            <v>BT41 3</v>
          </cell>
          <cell r="B114">
            <v>4572865.4800000004</v>
          </cell>
          <cell r="C114" t="str">
            <v/>
          </cell>
          <cell r="D114">
            <v>9774471.826063009</v>
          </cell>
          <cell r="E114">
            <v>22533776</v>
          </cell>
          <cell r="F114" t="str">
            <v/>
          </cell>
          <cell r="G114" t="str">
            <v/>
          </cell>
          <cell r="H114" t="str">
            <v/>
          </cell>
          <cell r="I114">
            <v>7551499.8899999987</v>
          </cell>
        </row>
        <row r="115">
          <cell r="A115" t="str">
            <v>BT41 4</v>
          </cell>
          <cell r="B115">
            <v>1563000.56</v>
          </cell>
          <cell r="C115" t="str">
            <v/>
          </cell>
          <cell r="D115">
            <v>2458674.8928770004</v>
          </cell>
          <cell r="E115">
            <v>4603576</v>
          </cell>
          <cell r="F115" t="str">
            <v/>
          </cell>
          <cell r="G115" t="str">
            <v/>
          </cell>
          <cell r="H115" t="str">
            <v/>
          </cell>
          <cell r="I115">
            <v>4890766.5599999987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>
            <v>14520067.880000001</v>
          </cell>
          <cell r="C117" t="str">
            <v/>
          </cell>
          <cell r="D117" t="str">
            <v/>
          </cell>
          <cell r="E117">
            <v>10956924</v>
          </cell>
          <cell r="F117" t="str">
            <v/>
          </cell>
          <cell r="G117" t="str">
            <v/>
          </cell>
          <cell r="H117" t="str">
            <v/>
          </cell>
          <cell r="I117">
            <v>3775415.649999999</v>
          </cell>
        </row>
        <row r="118">
          <cell r="A118" t="str">
            <v>BT42 2</v>
          </cell>
          <cell r="B118">
            <v>1432395.54</v>
          </cell>
          <cell r="C118">
            <v>412508.67</v>
          </cell>
          <cell r="D118">
            <v>2102142.2475919998</v>
          </cell>
          <cell r="E118">
            <v>3873802</v>
          </cell>
          <cell r="F118" t="str">
            <v/>
          </cell>
          <cell r="G118" t="str">
            <v/>
          </cell>
          <cell r="H118">
            <v>4092875.42</v>
          </cell>
          <cell r="I118">
            <v>5411071.7600000016</v>
          </cell>
        </row>
        <row r="119">
          <cell r="A119" t="str">
            <v>BT42 3</v>
          </cell>
          <cell r="B119">
            <v>2915756.32</v>
          </cell>
          <cell r="C119" t="str">
            <v/>
          </cell>
          <cell r="D119">
            <v>1781025.6327980005</v>
          </cell>
          <cell r="E119">
            <v>7062203</v>
          </cell>
          <cell r="F119" t="str">
            <v/>
          </cell>
          <cell r="G119" t="str">
            <v/>
          </cell>
          <cell r="H119" t="str">
            <v/>
          </cell>
          <cell r="I119">
            <v>4807012.08</v>
          </cell>
        </row>
        <row r="120">
          <cell r="A120" t="str">
            <v>BT42 4</v>
          </cell>
          <cell r="B120">
            <v>2981289.7</v>
          </cell>
          <cell r="C120" t="str">
            <v/>
          </cell>
          <cell r="D120" t="str">
            <v/>
          </cell>
          <cell r="E120">
            <v>9311254</v>
          </cell>
          <cell r="F120" t="str">
            <v/>
          </cell>
          <cell r="G120" t="str">
            <v/>
          </cell>
          <cell r="H120" t="str">
            <v/>
          </cell>
          <cell r="I120">
            <v>6098552.660000002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>
            <v>546012.12</v>
          </cell>
          <cell r="C122">
            <v>1162481.18</v>
          </cell>
          <cell r="D122">
            <v>868402.47949500021</v>
          </cell>
          <cell r="E122">
            <v>3043326</v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</row>
        <row r="123">
          <cell r="A123" t="str">
            <v>BT43 6</v>
          </cell>
          <cell r="B123">
            <v>2557065.96</v>
          </cell>
          <cell r="C123" t="str">
            <v/>
          </cell>
          <cell r="D123">
            <v>5100903.312535001</v>
          </cell>
          <cell r="E123">
            <v>5564498</v>
          </cell>
          <cell r="F123" t="str">
            <v/>
          </cell>
          <cell r="G123" t="str">
            <v/>
          </cell>
          <cell r="H123" t="str">
            <v/>
          </cell>
          <cell r="I123">
            <v>3471357.2100000009</v>
          </cell>
        </row>
        <row r="124">
          <cell r="A124" t="str">
            <v>BT43 7</v>
          </cell>
          <cell r="B124">
            <v>670277.61</v>
          </cell>
          <cell r="C124" t="str">
            <v/>
          </cell>
          <cell r="D124" t="str">
            <v/>
          </cell>
          <cell r="E124">
            <v>4415134</v>
          </cell>
          <cell r="F124" t="str">
            <v/>
          </cell>
          <cell r="G124" t="str">
            <v/>
          </cell>
          <cell r="H124" t="str">
            <v/>
          </cell>
          <cell r="I124">
            <v>4298738.5499999989</v>
          </cell>
        </row>
        <row r="125">
          <cell r="A125" t="str">
            <v>BT44 0</v>
          </cell>
          <cell r="B125">
            <v>2662533.7799999998</v>
          </cell>
          <cell r="C125">
            <v>1440636.59</v>
          </cell>
          <cell r="D125">
            <v>2453873.9023309993</v>
          </cell>
          <cell r="E125">
            <v>7755266</v>
          </cell>
          <cell r="F125" t="str">
            <v/>
          </cell>
          <cell r="G125" t="str">
            <v/>
          </cell>
          <cell r="H125" t="str">
            <v/>
          </cell>
          <cell r="I125">
            <v>4032315.77</v>
          </cell>
        </row>
        <row r="126">
          <cell r="A126" t="str">
            <v>BT44 8</v>
          </cell>
          <cell r="B126">
            <v>365233.56</v>
          </cell>
          <cell r="C126">
            <v>1199933.52</v>
          </cell>
          <cell r="D126">
            <v>7616784.1965415012</v>
          </cell>
          <cell r="E126">
            <v>10957883</v>
          </cell>
          <cell r="F126" t="str">
            <v/>
          </cell>
          <cell r="G126" t="str">
            <v/>
          </cell>
          <cell r="H126" t="str">
            <v/>
          </cell>
          <cell r="I126">
            <v>3783036.1600000006</v>
          </cell>
        </row>
        <row r="127">
          <cell r="A127" t="str">
            <v>BT44 9</v>
          </cell>
          <cell r="B127" t="str">
            <v/>
          </cell>
          <cell r="C127">
            <v>2781723.54</v>
          </cell>
          <cell r="D127">
            <v>6482128.5512355007</v>
          </cell>
          <cell r="E127">
            <v>11930930</v>
          </cell>
          <cell r="F127" t="str">
            <v/>
          </cell>
          <cell r="G127" t="str">
            <v/>
          </cell>
          <cell r="H127" t="str">
            <v/>
          </cell>
          <cell r="I127">
            <v>10955739.470000001</v>
          </cell>
        </row>
        <row r="128">
          <cell r="A128" t="str">
            <v>BT45 5</v>
          </cell>
          <cell r="B128">
            <v>2465638.04</v>
          </cell>
          <cell r="C128" t="str">
            <v/>
          </cell>
          <cell r="D128">
            <v>4556796.3096160013</v>
          </cell>
          <cell r="E128">
            <v>4837639</v>
          </cell>
          <cell r="F128" t="str">
            <v/>
          </cell>
          <cell r="G128" t="str">
            <v/>
          </cell>
          <cell r="H128" t="str">
            <v/>
          </cell>
          <cell r="I128">
            <v>4136374.09</v>
          </cell>
        </row>
        <row r="129">
          <cell r="A129" t="str">
            <v>BT45 6</v>
          </cell>
          <cell r="B129">
            <v>1051806.1599999999</v>
          </cell>
          <cell r="C129" t="str">
            <v/>
          </cell>
          <cell r="D129">
            <v>9826382.884457998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4572948.299999998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13903221.742126498</v>
          </cell>
          <cell r="E130">
            <v>10117420</v>
          </cell>
          <cell r="F130" t="str">
            <v/>
          </cell>
          <cell r="G130" t="str">
            <v/>
          </cell>
          <cell r="H130" t="str">
            <v/>
          </cell>
          <cell r="I130">
            <v>7503682.5900000026</v>
          </cell>
        </row>
        <row r="131">
          <cell r="A131" t="str">
            <v>BT45 8</v>
          </cell>
          <cell r="B131" t="str">
            <v/>
          </cell>
          <cell r="C131" t="str">
            <v/>
          </cell>
          <cell r="D131">
            <v>7148534.4695480037</v>
          </cell>
          <cell r="E131">
            <v>12571670</v>
          </cell>
          <cell r="F131" t="str">
            <v/>
          </cell>
          <cell r="G131" t="str">
            <v/>
          </cell>
          <cell r="H131" t="str">
            <v/>
          </cell>
          <cell r="I131">
            <v>7176073.1499999976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1757137.09</v>
          </cell>
          <cell r="C133" t="str">
            <v/>
          </cell>
          <cell r="D133">
            <v>9652474.6234230045</v>
          </cell>
          <cell r="E133">
            <v>17454328</v>
          </cell>
          <cell r="F133" t="str">
            <v/>
          </cell>
          <cell r="G133" t="str">
            <v/>
          </cell>
          <cell r="H133" t="str">
            <v/>
          </cell>
          <cell r="I133">
            <v>8696851.0900000017</v>
          </cell>
        </row>
        <row r="134">
          <cell r="A134" t="str">
            <v>BT47 2</v>
          </cell>
          <cell r="B134">
            <v>1294804.79</v>
          </cell>
          <cell r="C134" t="str">
            <v/>
          </cell>
          <cell r="D134">
            <v>3368611.6066539991</v>
          </cell>
          <cell r="E134">
            <v>1771679</v>
          </cell>
          <cell r="F134" t="str">
            <v/>
          </cell>
          <cell r="G134" t="str">
            <v/>
          </cell>
          <cell r="H134" t="str">
            <v/>
          </cell>
          <cell r="I134">
            <v>3245832.0100000002</v>
          </cell>
        </row>
        <row r="135">
          <cell r="A135" t="str">
            <v>BT47 3</v>
          </cell>
          <cell r="B135">
            <v>12053327.359999999</v>
          </cell>
          <cell r="C135" t="str">
            <v/>
          </cell>
          <cell r="D135">
            <v>6247041.2678405019</v>
          </cell>
          <cell r="E135">
            <v>11425610</v>
          </cell>
          <cell r="F135" t="str">
            <v/>
          </cell>
          <cell r="G135" t="str">
            <v/>
          </cell>
          <cell r="H135" t="str">
            <v/>
          </cell>
          <cell r="I135">
            <v>5746460.3399999999</v>
          </cell>
        </row>
        <row r="136">
          <cell r="A136" t="str">
            <v>BT47 4</v>
          </cell>
          <cell r="B136">
            <v>2323292.71</v>
          </cell>
          <cell r="C136" t="str">
            <v/>
          </cell>
          <cell r="D136">
            <v>10852629.604397498</v>
          </cell>
          <cell r="E136">
            <v>9189118</v>
          </cell>
          <cell r="F136">
            <v>9017646.1300000008</v>
          </cell>
          <cell r="G136" t="str">
            <v/>
          </cell>
          <cell r="H136" t="str">
            <v/>
          </cell>
          <cell r="I136">
            <v>9991012.5100000016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378011.70074350003</v>
          </cell>
          <cell r="E137" t="str">
            <v/>
          </cell>
          <cell r="F137" t="str">
            <v/>
          </cell>
          <cell r="G137" t="str">
            <v/>
          </cell>
          <cell r="H137">
            <v>220456.83000000002</v>
          </cell>
          <cell r="I137" t="str">
            <v/>
          </cell>
        </row>
        <row r="138">
          <cell r="A138" t="str">
            <v>BT47 6</v>
          </cell>
          <cell r="B138">
            <v>842367.39</v>
          </cell>
          <cell r="C138" t="str">
            <v/>
          </cell>
          <cell r="D138">
            <v>3628227.1943609994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>
            <v>4693623.6399999997</v>
          </cell>
        </row>
        <row r="139">
          <cell r="A139" t="str">
            <v>BT48 0</v>
          </cell>
          <cell r="B139">
            <v>695780.26</v>
          </cell>
          <cell r="C139" t="str">
            <v/>
          </cell>
          <cell r="D139">
            <v>12497187.202284999</v>
          </cell>
          <cell r="E139" t="str">
            <v/>
          </cell>
          <cell r="F139" t="str">
            <v/>
          </cell>
          <cell r="G139" t="str">
            <v/>
          </cell>
          <cell r="H139">
            <v>3981419.56</v>
          </cell>
          <cell r="I139">
            <v>1411338.6399999997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33717992.609999999</v>
          </cell>
          <cell r="C141" t="str">
            <v/>
          </cell>
          <cell r="D141">
            <v>2837145.0328779994</v>
          </cell>
          <cell r="E141">
            <v>860669</v>
          </cell>
          <cell r="F141" t="str">
            <v/>
          </cell>
          <cell r="G141" t="str">
            <v/>
          </cell>
          <cell r="H141" t="str">
            <v/>
          </cell>
          <cell r="I141">
            <v>1065146.9099999999</v>
          </cell>
        </row>
        <row r="142">
          <cell r="A142" t="str">
            <v>BT48 7</v>
          </cell>
          <cell r="B142">
            <v>3180926</v>
          </cell>
          <cell r="C142" t="str">
            <v/>
          </cell>
          <cell r="D142">
            <v>14489469.632985003</v>
          </cell>
          <cell r="E142">
            <v>3969345</v>
          </cell>
          <cell r="F142">
            <v>652313.24</v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3215576.91</v>
          </cell>
          <cell r="C143" t="str">
            <v/>
          </cell>
          <cell r="D143">
            <v>8627340.7273085043</v>
          </cell>
          <cell r="E143">
            <v>3195276</v>
          </cell>
          <cell r="F143">
            <v>436063.84</v>
          </cell>
          <cell r="G143" t="str">
            <v/>
          </cell>
          <cell r="H143" t="str">
            <v/>
          </cell>
          <cell r="I143">
            <v>1283758.17</v>
          </cell>
        </row>
        <row r="144">
          <cell r="A144" t="str">
            <v>BT48 9</v>
          </cell>
          <cell r="B144">
            <v>278040.64</v>
          </cell>
          <cell r="C144" t="str">
            <v/>
          </cell>
          <cell r="D144">
            <v>1104444.8485689999</v>
          </cell>
          <cell r="E144" t="str">
            <v/>
          </cell>
          <cell r="F144" t="str">
            <v/>
          </cell>
          <cell r="G144" t="str">
            <v/>
          </cell>
          <cell r="H144">
            <v>563892.59</v>
          </cell>
          <cell r="I144">
            <v>952197.42999999993</v>
          </cell>
        </row>
        <row r="145">
          <cell r="A145" t="str">
            <v>BT49 0</v>
          </cell>
          <cell r="B145">
            <v>684268.96</v>
          </cell>
          <cell r="C145">
            <v>615254.44999999995</v>
          </cell>
          <cell r="D145">
            <v>8396142.8828494996</v>
          </cell>
          <cell r="E145">
            <v>6463548</v>
          </cell>
          <cell r="F145" t="str">
            <v/>
          </cell>
          <cell r="G145" t="str">
            <v/>
          </cell>
          <cell r="H145" t="str">
            <v/>
          </cell>
          <cell r="I145">
            <v>4466054.2299999995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>
            <v>2218319.77</v>
          </cell>
          <cell r="C147" t="str">
            <v/>
          </cell>
          <cell r="D147">
            <v>5420867.9724140037</v>
          </cell>
          <cell r="E147">
            <v>11255540</v>
          </cell>
          <cell r="F147" t="str">
            <v/>
          </cell>
          <cell r="G147" t="str">
            <v/>
          </cell>
          <cell r="H147" t="str">
            <v/>
          </cell>
          <cell r="I147">
            <v>6663622.1100000003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>
            <v>1139205.7999999998</v>
          </cell>
        </row>
        <row r="149">
          <cell r="A149" t="str">
            <v>BT5 5</v>
          </cell>
          <cell r="B149" t="str">
            <v/>
          </cell>
          <cell r="C149">
            <v>337278.73</v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>
            <v>2171829.4800000004</v>
          </cell>
        </row>
        <row r="150">
          <cell r="A150" t="str">
            <v>BT5 6</v>
          </cell>
          <cell r="B150">
            <v>1982153.22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>
            <v>1668240.43</v>
          </cell>
        </row>
        <row r="151">
          <cell r="A151" t="str">
            <v>BT5 7</v>
          </cell>
          <cell r="B151" t="str">
            <v/>
          </cell>
          <cell r="C151">
            <v>180566.78</v>
          </cell>
          <cell r="D151">
            <v>790714.41015099979</v>
          </cell>
          <cell r="E151">
            <v>5024099</v>
          </cell>
          <cell r="F151">
            <v>301329.78000000003</v>
          </cell>
          <cell r="G151" t="str">
            <v/>
          </cell>
          <cell r="H151" t="str">
            <v/>
          </cell>
          <cell r="I151">
            <v>677279.54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>
            <v>3968916.0985599989</v>
          </cell>
          <cell r="E153">
            <v>5233804</v>
          </cell>
          <cell r="F153" t="str">
            <v/>
          </cell>
          <cell r="G153" t="str">
            <v/>
          </cell>
          <cell r="H153" t="str">
            <v/>
          </cell>
          <cell r="I153">
            <v>865345.47000000009</v>
          </cell>
        </row>
        <row r="154">
          <cell r="A154" t="str">
            <v>BT51 4</v>
          </cell>
          <cell r="B154">
            <v>825977.16</v>
          </cell>
          <cell r="C154" t="str">
            <v/>
          </cell>
          <cell r="D154">
            <v>3058016.8594324994</v>
          </cell>
          <cell r="E154">
            <v>8341544</v>
          </cell>
          <cell r="F154">
            <v>1668423.61</v>
          </cell>
          <cell r="G154" t="str">
            <v/>
          </cell>
          <cell r="H154" t="str">
            <v/>
          </cell>
          <cell r="I154">
            <v>3636884.5900000003</v>
          </cell>
        </row>
        <row r="155">
          <cell r="A155" t="str">
            <v>BT51 5</v>
          </cell>
          <cell r="B155" t="str">
            <v/>
          </cell>
          <cell r="C155">
            <v>497956.7</v>
          </cell>
          <cell r="D155">
            <v>7569276.726241501</v>
          </cell>
          <cell r="E155">
            <v>16232105</v>
          </cell>
          <cell r="F155" t="str">
            <v/>
          </cell>
          <cell r="G155" t="str">
            <v/>
          </cell>
          <cell r="H155" t="str">
            <v/>
          </cell>
          <cell r="I155">
            <v>8322548.8599999994</v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 t="str">
            <v/>
          </cell>
          <cell r="E156">
            <v>5945200</v>
          </cell>
          <cell r="F156" t="str">
            <v/>
          </cell>
          <cell r="G156" t="str">
            <v/>
          </cell>
          <cell r="H156" t="str">
            <v/>
          </cell>
          <cell r="I156">
            <v>4020557.8800000004</v>
          </cell>
        </row>
        <row r="157">
          <cell r="A157" t="str">
            <v>BT52 2</v>
          </cell>
          <cell r="B157">
            <v>638610.17000000004</v>
          </cell>
          <cell r="C157" t="str">
            <v/>
          </cell>
          <cell r="D157">
            <v>4787953.3104839996</v>
          </cell>
          <cell r="E157">
            <v>11309897</v>
          </cell>
          <cell r="F157" t="str">
            <v/>
          </cell>
          <cell r="G157" t="str">
            <v/>
          </cell>
          <cell r="H157" t="str">
            <v/>
          </cell>
          <cell r="I157">
            <v>1724417.54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899307.75</v>
          </cell>
          <cell r="C159" t="str">
            <v/>
          </cell>
          <cell r="D159">
            <v>2754483.9359404994</v>
          </cell>
          <cell r="E159">
            <v>18544922</v>
          </cell>
          <cell r="F159" t="str">
            <v/>
          </cell>
          <cell r="G159" t="str">
            <v/>
          </cell>
          <cell r="H159" t="str">
            <v/>
          </cell>
          <cell r="I159">
            <v>2006942.64</v>
          </cell>
        </row>
        <row r="160">
          <cell r="A160" t="str">
            <v>BT53 7</v>
          </cell>
          <cell r="B160">
            <v>371909.63</v>
          </cell>
          <cell r="C160">
            <v>2465384.5699999998</v>
          </cell>
          <cell r="D160">
            <v>3314505.481476001</v>
          </cell>
          <cell r="E160">
            <v>7827416</v>
          </cell>
          <cell r="F160" t="str">
            <v/>
          </cell>
          <cell r="G160" t="str">
            <v/>
          </cell>
          <cell r="H160" t="str">
            <v/>
          </cell>
          <cell r="I160">
            <v>2972122.459999999</v>
          </cell>
        </row>
        <row r="161">
          <cell r="A161" t="str">
            <v>BT53 8</v>
          </cell>
          <cell r="B161">
            <v>720873.62</v>
          </cell>
          <cell r="C161">
            <v>1812611.5</v>
          </cell>
          <cell r="D161">
            <v>3731266.001143001</v>
          </cell>
          <cell r="E161">
            <v>12263844</v>
          </cell>
          <cell r="F161" t="str">
            <v/>
          </cell>
          <cell r="G161" t="str">
            <v/>
          </cell>
          <cell r="H161" t="str">
            <v/>
          </cell>
          <cell r="I161">
            <v>10806006.460000003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>
            <v>836003.01</v>
          </cell>
          <cell r="C163" t="str">
            <v/>
          </cell>
          <cell r="D163">
            <v>1238100.0986925005</v>
          </cell>
          <cell r="E163">
            <v>7970526</v>
          </cell>
          <cell r="F163" t="str">
            <v/>
          </cell>
          <cell r="G163" t="str">
            <v/>
          </cell>
          <cell r="H163" t="str">
            <v/>
          </cell>
          <cell r="I163">
            <v>3093680.28</v>
          </cell>
        </row>
        <row r="164">
          <cell r="A164" t="str">
            <v>BT55 7</v>
          </cell>
          <cell r="B164">
            <v>721875.14</v>
          </cell>
          <cell r="C164">
            <v>173913.96</v>
          </cell>
          <cell r="D164">
            <v>5073814.6338989986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1378868.02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3752975.7950090007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>
            <v>4434608.95</v>
          </cell>
        </row>
        <row r="166">
          <cell r="A166" t="str">
            <v>BT57 8</v>
          </cell>
          <cell r="B166">
            <v>327392.7</v>
          </cell>
          <cell r="C166" t="str">
            <v/>
          </cell>
          <cell r="D166">
            <v>760036.10920099984</v>
          </cell>
          <cell r="E166">
            <v>8121065</v>
          </cell>
          <cell r="F166" t="str">
            <v/>
          </cell>
          <cell r="G166" t="str">
            <v/>
          </cell>
          <cell r="H166" t="str">
            <v/>
          </cell>
          <cell r="I166">
            <v>1953959.01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>
            <v>655518.4</v>
          </cell>
          <cell r="C168" t="str">
            <v/>
          </cell>
          <cell r="D168">
            <v>3556920.2424219991</v>
          </cell>
          <cell r="E168">
            <v>670807</v>
          </cell>
          <cell r="F168" t="str">
            <v/>
          </cell>
          <cell r="G168" t="str">
            <v/>
          </cell>
          <cell r="H168" t="str">
            <v/>
          </cell>
          <cell r="I168">
            <v>759771.65999999992</v>
          </cell>
        </row>
        <row r="169">
          <cell r="A169" t="str">
            <v>BT6 8</v>
          </cell>
          <cell r="B169">
            <v>627712.56999999995</v>
          </cell>
          <cell r="C169" t="str">
            <v/>
          </cell>
          <cell r="D169">
            <v>1477061.5955995</v>
          </cell>
          <cell r="E169">
            <v>1503216</v>
          </cell>
          <cell r="F169" t="str">
            <v/>
          </cell>
          <cell r="G169" t="str">
            <v/>
          </cell>
          <cell r="H169" t="str">
            <v/>
          </cell>
          <cell r="I169">
            <v>686671.29</v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 t="str">
            <v/>
          </cell>
          <cell r="E170">
            <v>2586619</v>
          </cell>
          <cell r="F170" t="str">
            <v/>
          </cell>
          <cell r="G170" t="str">
            <v/>
          </cell>
          <cell r="H170" t="str">
            <v/>
          </cell>
          <cell r="I170">
            <v>3856046.5300000003</v>
          </cell>
        </row>
        <row r="171">
          <cell r="A171" t="str">
            <v>BT60 1</v>
          </cell>
          <cell r="B171">
            <v>1956993.67</v>
          </cell>
          <cell r="C171" t="str">
            <v/>
          </cell>
          <cell r="D171">
            <v>3867335.5802175007</v>
          </cell>
          <cell r="E171">
            <v>10151620</v>
          </cell>
          <cell r="F171" t="str">
            <v/>
          </cell>
          <cell r="G171" t="str">
            <v/>
          </cell>
          <cell r="H171" t="str">
            <v/>
          </cell>
          <cell r="I171">
            <v>4550948.120000001</v>
          </cell>
        </row>
        <row r="172">
          <cell r="A172" t="str">
            <v>BT60 2</v>
          </cell>
          <cell r="B172">
            <v>1657999.59</v>
          </cell>
          <cell r="C172">
            <v>1193633.8799999999</v>
          </cell>
          <cell r="D172">
            <v>5032505.0528240036</v>
          </cell>
          <cell r="E172">
            <v>13674190</v>
          </cell>
          <cell r="F172">
            <v>800601</v>
          </cell>
          <cell r="G172" t="str">
            <v/>
          </cell>
          <cell r="H172" t="str">
            <v/>
          </cell>
          <cell r="I172">
            <v>8199461.1500000004</v>
          </cell>
        </row>
        <row r="173">
          <cell r="A173" t="str">
            <v>BT60 3</v>
          </cell>
          <cell r="B173">
            <v>3973190.27</v>
          </cell>
          <cell r="C173" t="str">
            <v/>
          </cell>
          <cell r="D173">
            <v>9765345.3475995064</v>
          </cell>
          <cell r="E173">
            <v>10597944</v>
          </cell>
          <cell r="F173">
            <v>819904.71</v>
          </cell>
          <cell r="G173" t="str">
            <v/>
          </cell>
          <cell r="H173" t="str">
            <v/>
          </cell>
          <cell r="I173">
            <v>2649451.5600000005</v>
          </cell>
        </row>
        <row r="174">
          <cell r="A174" t="str">
            <v>BT60 4</v>
          </cell>
          <cell r="B174">
            <v>2650985.91</v>
          </cell>
          <cell r="C174" t="str">
            <v/>
          </cell>
          <cell r="D174">
            <v>2852570.8970039999</v>
          </cell>
          <cell r="E174">
            <v>7316747</v>
          </cell>
          <cell r="F174" t="str">
            <v/>
          </cell>
          <cell r="G174" t="str">
            <v/>
          </cell>
          <cell r="H174" t="str">
            <v/>
          </cell>
          <cell r="I174">
            <v>6943197.4399999995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2837465.8216565005</v>
          </cell>
          <cell r="E176">
            <v>1298418</v>
          </cell>
          <cell r="F176" t="str">
            <v/>
          </cell>
          <cell r="G176" t="str">
            <v/>
          </cell>
          <cell r="H176" t="str">
            <v/>
          </cell>
          <cell r="I176">
            <v>1569448.3099999998</v>
          </cell>
        </row>
        <row r="177">
          <cell r="A177" t="str">
            <v>BT61 8</v>
          </cell>
          <cell r="B177">
            <v>2391239.5099999998</v>
          </cell>
          <cell r="C177" t="str">
            <v/>
          </cell>
          <cell r="D177">
            <v>6737877.0643005036</v>
          </cell>
          <cell r="E177">
            <v>14618233</v>
          </cell>
          <cell r="F177" t="str">
            <v/>
          </cell>
          <cell r="G177" t="str">
            <v/>
          </cell>
          <cell r="H177" t="str">
            <v/>
          </cell>
          <cell r="I177">
            <v>8306748.5000000019</v>
          </cell>
        </row>
        <row r="178">
          <cell r="A178" t="str">
            <v>BT61 9</v>
          </cell>
          <cell r="B178">
            <v>2368686.02</v>
          </cell>
          <cell r="C178" t="str">
            <v/>
          </cell>
          <cell r="D178">
            <v>2117827.1483999998</v>
          </cell>
          <cell r="E178">
            <v>4062445</v>
          </cell>
          <cell r="F178" t="str">
            <v/>
          </cell>
          <cell r="G178" t="str">
            <v/>
          </cell>
          <cell r="H178" t="str">
            <v/>
          </cell>
          <cell r="I178">
            <v>1997176.97</v>
          </cell>
        </row>
        <row r="179">
          <cell r="A179" t="str">
            <v>BT62 1</v>
          </cell>
          <cell r="B179" t="str">
            <v/>
          </cell>
          <cell r="C179">
            <v>198182.16</v>
          </cell>
          <cell r="D179">
            <v>4119948.371505999</v>
          </cell>
          <cell r="E179">
            <v>9023331</v>
          </cell>
          <cell r="F179" t="str">
            <v/>
          </cell>
          <cell r="G179" t="str">
            <v/>
          </cell>
          <cell r="H179" t="str">
            <v/>
          </cell>
          <cell r="I179">
            <v>6368586.8200000003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2074043.292902</v>
          </cell>
          <cell r="E180">
            <v>10516437</v>
          </cell>
          <cell r="F180" t="str">
            <v/>
          </cell>
          <cell r="G180" t="str">
            <v/>
          </cell>
          <cell r="H180" t="str">
            <v/>
          </cell>
          <cell r="I180">
            <v>1831162.0600000003</v>
          </cell>
        </row>
        <row r="181">
          <cell r="A181" t="str">
            <v>BT62 3</v>
          </cell>
          <cell r="B181">
            <v>876652.53</v>
          </cell>
          <cell r="C181">
            <v>644518.78</v>
          </cell>
          <cell r="D181">
            <v>4504568.8140909998</v>
          </cell>
          <cell r="E181">
            <v>37493621</v>
          </cell>
          <cell r="F181">
            <v>130199.03999999999</v>
          </cell>
          <cell r="G181" t="str">
            <v/>
          </cell>
          <cell r="H181" t="str">
            <v/>
          </cell>
          <cell r="I181">
            <v>3930226.02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1525897.6805315001</v>
          </cell>
          <cell r="E182">
            <v>2205791</v>
          </cell>
          <cell r="F182" t="str">
            <v/>
          </cell>
          <cell r="G182" t="str">
            <v/>
          </cell>
          <cell r="H182" t="str">
            <v/>
          </cell>
          <cell r="I182">
            <v>855892.54</v>
          </cell>
        </row>
        <row r="183">
          <cell r="A183" t="str">
            <v>BT63 5</v>
          </cell>
          <cell r="B183" t="str">
            <v/>
          </cell>
          <cell r="C183">
            <v>475155.78</v>
          </cell>
          <cell r="D183">
            <v>12303177.6868165</v>
          </cell>
          <cell r="E183" t="str">
            <v/>
          </cell>
          <cell r="F183">
            <v>1206444.31</v>
          </cell>
          <cell r="G183" t="str">
            <v/>
          </cell>
          <cell r="H183" t="str">
            <v/>
          </cell>
          <cell r="I183">
            <v>6157415.5699999994</v>
          </cell>
        </row>
        <row r="184">
          <cell r="A184" t="str">
            <v>BT63 6</v>
          </cell>
          <cell r="B184">
            <v>752665.63</v>
          </cell>
          <cell r="C184">
            <v>854781.48</v>
          </cell>
          <cell r="D184">
            <v>2534472.8059589984</v>
          </cell>
          <cell r="E184">
            <v>6951992</v>
          </cell>
          <cell r="F184" t="str">
            <v/>
          </cell>
          <cell r="G184" t="str">
            <v/>
          </cell>
          <cell r="H184" t="str">
            <v/>
          </cell>
          <cell r="I184">
            <v>2972333.95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>
            <v>371117.16000000003</v>
          </cell>
          <cell r="I190">
            <v>492737.69999999995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2109937.5099999998</v>
          </cell>
          <cell r="C192" t="str">
            <v/>
          </cell>
          <cell r="D192">
            <v>5687441.0152504975</v>
          </cell>
          <cell r="E192">
            <v>5698154</v>
          </cell>
          <cell r="F192" t="str">
            <v/>
          </cell>
          <cell r="G192" t="str">
            <v/>
          </cell>
          <cell r="H192" t="str">
            <v/>
          </cell>
          <cell r="I192">
            <v>2291638.9300000002</v>
          </cell>
        </row>
        <row r="193">
          <cell r="A193" t="str">
            <v>BT66 7</v>
          </cell>
          <cell r="B193">
            <v>1047069.22</v>
          </cell>
          <cell r="C193" t="str">
            <v/>
          </cell>
          <cell r="D193" t="str">
            <v/>
          </cell>
          <cell r="E193">
            <v>8719274</v>
          </cell>
          <cell r="F193">
            <v>519279.2</v>
          </cell>
          <cell r="G193" t="str">
            <v/>
          </cell>
          <cell r="H193" t="str">
            <v/>
          </cell>
          <cell r="I193">
            <v>5305608.9400000013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321554.15489599993</v>
          </cell>
          <cell r="E194" t="str">
            <v/>
          </cell>
          <cell r="F194" t="str">
            <v/>
          </cell>
          <cell r="G194" t="str">
            <v/>
          </cell>
          <cell r="H194">
            <v>1133948.82</v>
          </cell>
          <cell r="I194">
            <v>1244921.24</v>
          </cell>
        </row>
        <row r="195">
          <cell r="A195" t="str">
            <v>BT67 0</v>
          </cell>
          <cell r="B195">
            <v>1689598.55</v>
          </cell>
          <cell r="C195">
            <v>789999.81</v>
          </cell>
          <cell r="D195">
            <v>6341099.1049600067</v>
          </cell>
          <cell r="E195">
            <v>10852894</v>
          </cell>
          <cell r="F195" t="str">
            <v/>
          </cell>
          <cell r="G195" t="str">
            <v/>
          </cell>
          <cell r="H195" t="str">
            <v/>
          </cell>
          <cell r="I195">
            <v>8514117.9700000007</v>
          </cell>
        </row>
        <row r="196">
          <cell r="A196" t="str">
            <v>BT67 9</v>
          </cell>
          <cell r="B196">
            <v>2499432.38</v>
          </cell>
          <cell r="C196" t="str">
            <v/>
          </cell>
          <cell r="D196">
            <v>1923883.7814009998</v>
          </cell>
          <cell r="E196">
            <v>4976003</v>
          </cell>
          <cell r="F196" t="str">
            <v/>
          </cell>
          <cell r="G196" t="str">
            <v/>
          </cell>
          <cell r="H196" t="str">
            <v/>
          </cell>
          <cell r="I196">
            <v>1256118.83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600684.67889900005</v>
          </cell>
          <cell r="E197">
            <v>4370132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>
            <v>712966.68</v>
          </cell>
          <cell r="C198" t="str">
            <v/>
          </cell>
          <cell r="D198">
            <v>1014424.6836255</v>
          </cell>
          <cell r="E198">
            <v>3067479</v>
          </cell>
          <cell r="F198" t="str">
            <v/>
          </cell>
          <cell r="G198" t="str">
            <v/>
          </cell>
          <cell r="H198" t="str">
            <v/>
          </cell>
          <cell r="I198">
            <v>3912248.2699999996</v>
          </cell>
        </row>
        <row r="199">
          <cell r="A199" t="str">
            <v>BT7 1</v>
          </cell>
          <cell r="B199">
            <v>7311960.1200000001</v>
          </cell>
          <cell r="C199" t="str">
            <v/>
          </cell>
          <cell r="D199">
            <v>9669088.2679225039</v>
          </cell>
          <cell r="E199">
            <v>4854675</v>
          </cell>
          <cell r="F199">
            <v>571662.51</v>
          </cell>
          <cell r="G199" t="str">
            <v/>
          </cell>
          <cell r="H199" t="str">
            <v/>
          </cell>
          <cell r="I199">
            <v>4448157.8600000003</v>
          </cell>
        </row>
        <row r="200">
          <cell r="A200" t="str">
            <v>BT7 2</v>
          </cell>
          <cell r="B200">
            <v>786233.8</v>
          </cell>
          <cell r="C200" t="str">
            <v/>
          </cell>
          <cell r="D200" t="str">
            <v/>
          </cell>
          <cell r="E200">
            <v>376042</v>
          </cell>
          <cell r="F200" t="str">
            <v/>
          </cell>
          <cell r="G200" t="str">
            <v/>
          </cell>
          <cell r="H200" t="str">
            <v/>
          </cell>
          <cell r="I200">
            <v>1073564.8600000001</v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2281672.9599720007</v>
          </cell>
          <cell r="E201">
            <v>2706788</v>
          </cell>
          <cell r="F201" t="str">
            <v/>
          </cell>
          <cell r="G201" t="str">
            <v/>
          </cell>
          <cell r="H201" t="str">
            <v/>
          </cell>
          <cell r="I201">
            <v>886633.78999999992</v>
          </cell>
        </row>
        <row r="202">
          <cell r="A202" t="str">
            <v>BT70 1</v>
          </cell>
          <cell r="B202">
            <v>3696830.25</v>
          </cell>
          <cell r="C202" t="str">
            <v/>
          </cell>
          <cell r="D202">
            <v>9853104.601161005</v>
          </cell>
          <cell r="E202">
            <v>35123210</v>
          </cell>
          <cell r="F202">
            <v>3311697.67</v>
          </cell>
          <cell r="G202" t="str">
            <v/>
          </cell>
          <cell r="H202" t="str">
            <v/>
          </cell>
          <cell r="I202">
            <v>5864527.7199999997</v>
          </cell>
        </row>
        <row r="203">
          <cell r="A203" t="str">
            <v>BT70 2</v>
          </cell>
          <cell r="B203">
            <v>2153807.04</v>
          </cell>
          <cell r="C203" t="str">
            <v/>
          </cell>
          <cell r="D203">
            <v>7188015.0538760014</v>
          </cell>
          <cell r="E203">
            <v>14133436</v>
          </cell>
          <cell r="F203" t="str">
            <v/>
          </cell>
          <cell r="G203" t="str">
            <v/>
          </cell>
          <cell r="H203" t="str">
            <v/>
          </cell>
          <cell r="I203">
            <v>9010065.3300000001</v>
          </cell>
        </row>
        <row r="204">
          <cell r="A204" t="str">
            <v>BT70 3</v>
          </cell>
          <cell r="B204">
            <v>3397498.95</v>
          </cell>
          <cell r="C204" t="str">
            <v/>
          </cell>
          <cell r="D204">
            <v>5065008.7568305004</v>
          </cell>
          <cell r="E204">
            <v>9372438</v>
          </cell>
          <cell r="F204">
            <v>4359093.12</v>
          </cell>
          <cell r="G204" t="str">
            <v/>
          </cell>
          <cell r="H204" t="str">
            <v/>
          </cell>
          <cell r="I204">
            <v>5852940.7499999991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2477991.61</v>
          </cell>
          <cell r="C206" t="str">
            <v/>
          </cell>
          <cell r="D206" t="str">
            <v/>
          </cell>
          <cell r="E206">
            <v>5632278</v>
          </cell>
          <cell r="F206" t="str">
            <v/>
          </cell>
          <cell r="G206" t="str">
            <v/>
          </cell>
          <cell r="H206" t="str">
            <v/>
          </cell>
          <cell r="I206">
            <v>4758761.4300000016</v>
          </cell>
        </row>
        <row r="207">
          <cell r="A207" t="str">
            <v>BT71 5</v>
          </cell>
          <cell r="B207">
            <v>2000039.05</v>
          </cell>
          <cell r="C207" t="str">
            <v/>
          </cell>
          <cell r="D207">
            <v>5968599.9014179986</v>
          </cell>
          <cell r="E207">
            <v>6084887</v>
          </cell>
          <cell r="F207" t="str">
            <v/>
          </cell>
          <cell r="G207" t="str">
            <v/>
          </cell>
          <cell r="H207" t="str">
            <v/>
          </cell>
          <cell r="I207">
            <v>9947280.3000000007</v>
          </cell>
        </row>
        <row r="208">
          <cell r="A208" t="str">
            <v>BT71 6</v>
          </cell>
          <cell r="B208">
            <v>1567678.1</v>
          </cell>
          <cell r="C208" t="str">
            <v/>
          </cell>
          <cell r="D208">
            <v>20569258.555128999</v>
          </cell>
          <cell r="E208">
            <v>14891289</v>
          </cell>
          <cell r="F208" t="str">
            <v/>
          </cell>
          <cell r="G208" t="str">
            <v/>
          </cell>
          <cell r="H208" t="str">
            <v/>
          </cell>
          <cell r="I208">
            <v>6581539.3599999975</v>
          </cell>
        </row>
        <row r="209">
          <cell r="A209" t="str">
            <v>BT71 7</v>
          </cell>
          <cell r="B209">
            <v>21890928.379999999</v>
          </cell>
          <cell r="C209" t="str">
            <v/>
          </cell>
          <cell r="D209">
            <v>4647687.5238159979</v>
          </cell>
          <cell r="E209">
            <v>29581071</v>
          </cell>
          <cell r="F209" t="str">
            <v/>
          </cell>
          <cell r="G209" t="str">
            <v/>
          </cell>
          <cell r="H209" t="str">
            <v/>
          </cell>
          <cell r="I209">
            <v>8473133.6599999983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1943344.8683375004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1944895.4000000001</v>
          </cell>
        </row>
        <row r="212">
          <cell r="A212" t="str">
            <v>BT74 5</v>
          </cell>
          <cell r="B212">
            <v>718142.85</v>
          </cell>
          <cell r="C212" t="str">
            <v/>
          </cell>
          <cell r="D212" t="str">
            <v/>
          </cell>
          <cell r="E212">
            <v>1042736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13576117.609999999</v>
          </cell>
          <cell r="C213" t="str">
            <v/>
          </cell>
          <cell r="D213">
            <v>3710099.0714614987</v>
          </cell>
          <cell r="E213">
            <v>2430890</v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</row>
        <row r="214">
          <cell r="A214" t="str">
            <v>BT74 7</v>
          </cell>
          <cell r="B214">
            <v>1175041</v>
          </cell>
          <cell r="C214" t="str">
            <v/>
          </cell>
          <cell r="D214">
            <v>2824999.5557289985</v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>
            <v>1372141.5099999998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>
            <v>503828</v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781886.8533825</v>
          </cell>
          <cell r="E216">
            <v>497963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15976913</v>
          </cell>
          <cell r="F217" t="str">
            <v/>
          </cell>
          <cell r="G217" t="str">
            <v/>
          </cell>
          <cell r="H217" t="str">
            <v/>
          </cell>
          <cell r="I217">
            <v>1172554.3900000001</v>
          </cell>
        </row>
        <row r="218">
          <cell r="A218" t="str">
            <v>BT76 0</v>
          </cell>
          <cell r="B218">
            <v>942319.68</v>
          </cell>
          <cell r="C218" t="str">
            <v/>
          </cell>
          <cell r="D218">
            <v>2104677.5225764997</v>
          </cell>
          <cell r="E218">
            <v>1872354</v>
          </cell>
          <cell r="F218" t="str">
            <v/>
          </cell>
          <cell r="G218" t="str">
            <v/>
          </cell>
          <cell r="H218" t="str">
            <v/>
          </cell>
          <cell r="I218">
            <v>7878007.0600000005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935409.91653800011</v>
          </cell>
          <cell r="E219">
            <v>2327858</v>
          </cell>
          <cell r="F219" t="str">
            <v/>
          </cell>
          <cell r="G219" t="str">
            <v/>
          </cell>
          <cell r="H219" t="str">
            <v/>
          </cell>
          <cell r="I219">
            <v>4343001.4400000013</v>
          </cell>
        </row>
        <row r="220">
          <cell r="A220" t="str">
            <v>BT78 1</v>
          </cell>
          <cell r="B220">
            <v>3841131.23</v>
          </cell>
          <cell r="C220" t="str">
            <v/>
          </cell>
          <cell r="D220" t="str">
            <v/>
          </cell>
          <cell r="E220">
            <v>6457606</v>
          </cell>
          <cell r="F220">
            <v>1382730.21</v>
          </cell>
          <cell r="G220" t="str">
            <v/>
          </cell>
          <cell r="H220" t="str">
            <v/>
          </cell>
          <cell r="I220">
            <v>3144797.2299999995</v>
          </cell>
        </row>
        <row r="221">
          <cell r="A221" t="str">
            <v>BT78 2</v>
          </cell>
          <cell r="B221">
            <v>1021403.57</v>
          </cell>
          <cell r="C221" t="str">
            <v/>
          </cell>
          <cell r="D221">
            <v>3448415.1827889984</v>
          </cell>
          <cell r="E221">
            <v>7392831</v>
          </cell>
          <cell r="F221" t="str">
            <v/>
          </cell>
          <cell r="G221" t="str">
            <v/>
          </cell>
          <cell r="H221" t="str">
            <v/>
          </cell>
          <cell r="I221">
            <v>2489879.3099999991</v>
          </cell>
        </row>
        <row r="222">
          <cell r="A222" t="str">
            <v>BT78 3</v>
          </cell>
          <cell r="B222">
            <v>6436201.2699999996</v>
          </cell>
          <cell r="C222" t="str">
            <v/>
          </cell>
          <cell r="D222">
            <v>8655618.0367765017</v>
          </cell>
          <cell r="E222" t="str">
            <v/>
          </cell>
          <cell r="F222">
            <v>1063009.5900000001</v>
          </cell>
          <cell r="G222" t="str">
            <v/>
          </cell>
          <cell r="H222" t="str">
            <v/>
          </cell>
          <cell r="I222">
            <v>9722669.6400000006</v>
          </cell>
        </row>
        <row r="223">
          <cell r="A223" t="str">
            <v>BT78 4</v>
          </cell>
          <cell r="B223">
            <v>963666.09</v>
          </cell>
          <cell r="C223" t="str">
            <v/>
          </cell>
          <cell r="D223">
            <v>4371584.9100700002</v>
          </cell>
          <cell r="E223">
            <v>8400087</v>
          </cell>
          <cell r="F223" t="str">
            <v/>
          </cell>
          <cell r="G223" t="str">
            <v/>
          </cell>
          <cell r="H223" t="str">
            <v/>
          </cell>
          <cell r="I223">
            <v>7311212.8400000008</v>
          </cell>
        </row>
        <row r="224">
          <cell r="A224" t="str">
            <v>BT78 5</v>
          </cell>
          <cell r="B224">
            <v>1915205.12</v>
          </cell>
          <cell r="C224" t="str">
            <v/>
          </cell>
          <cell r="D224">
            <v>4906155.7580494992</v>
          </cell>
          <cell r="E224">
            <v>6695665</v>
          </cell>
          <cell r="F224" t="str">
            <v/>
          </cell>
          <cell r="G224" t="str">
            <v/>
          </cell>
          <cell r="H224" t="str">
            <v/>
          </cell>
          <cell r="I224">
            <v>4945855.3000000007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6309640.1299999999</v>
          </cell>
          <cell r="C226" t="str">
            <v/>
          </cell>
          <cell r="D226">
            <v>11693678.804125499</v>
          </cell>
          <cell r="E226">
            <v>19658904</v>
          </cell>
          <cell r="F226">
            <v>4531501.62</v>
          </cell>
          <cell r="G226" t="str">
            <v/>
          </cell>
          <cell r="H226" t="str">
            <v/>
          </cell>
          <cell r="I226">
            <v>7185423.1600000011</v>
          </cell>
        </row>
        <row r="227">
          <cell r="A227" t="str">
            <v>BT79 7</v>
          </cell>
          <cell r="B227">
            <v>2137065.2599999998</v>
          </cell>
          <cell r="C227" t="str">
            <v/>
          </cell>
          <cell r="D227">
            <v>10835340.799395008</v>
          </cell>
          <cell r="E227">
            <v>8948793</v>
          </cell>
          <cell r="F227">
            <v>463013.11</v>
          </cell>
          <cell r="G227" t="str">
            <v/>
          </cell>
          <cell r="H227" t="str">
            <v/>
          </cell>
          <cell r="I227">
            <v>4916778.870000001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1797173.2853374993</v>
          </cell>
          <cell r="E228">
            <v>883579</v>
          </cell>
          <cell r="F228" t="str">
            <v/>
          </cell>
          <cell r="G228" t="str">
            <v/>
          </cell>
          <cell r="H228" t="str">
            <v/>
          </cell>
          <cell r="I228">
            <v>3728418.51</v>
          </cell>
        </row>
        <row r="229">
          <cell r="A229" t="str">
            <v>BT79 9</v>
          </cell>
          <cell r="B229">
            <v>2380357.71</v>
          </cell>
          <cell r="C229" t="str">
            <v/>
          </cell>
          <cell r="D229">
            <v>8991195.7122794949</v>
          </cell>
          <cell r="E229">
            <v>11578124</v>
          </cell>
          <cell r="F229">
            <v>4854370.99</v>
          </cell>
          <cell r="G229" t="str">
            <v/>
          </cell>
          <cell r="H229" t="str">
            <v/>
          </cell>
          <cell r="I229">
            <v>2634188.6900000004</v>
          </cell>
        </row>
        <row r="230">
          <cell r="A230" t="str">
            <v>BT8 6</v>
          </cell>
          <cell r="B230">
            <v>1075029.9099999999</v>
          </cell>
          <cell r="C230" t="str">
            <v/>
          </cell>
          <cell r="D230">
            <v>1838797.0406320002</v>
          </cell>
          <cell r="E230">
            <v>1931681</v>
          </cell>
          <cell r="F230">
            <v>271497.3</v>
          </cell>
          <cell r="G230" t="str">
            <v/>
          </cell>
          <cell r="H230" t="str">
            <v/>
          </cell>
          <cell r="I230">
            <v>1304469.73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>
            <v>1239514.42</v>
          </cell>
        </row>
        <row r="232">
          <cell r="A232" t="str">
            <v>BT8 8</v>
          </cell>
          <cell r="B232">
            <v>712248.43</v>
          </cell>
          <cell r="C232" t="str">
            <v/>
          </cell>
          <cell r="D232">
            <v>12801097.225923</v>
          </cell>
          <cell r="E232">
            <v>11136726</v>
          </cell>
          <cell r="F232">
            <v>517724.38</v>
          </cell>
          <cell r="G232" t="str">
            <v/>
          </cell>
          <cell r="H232" t="str">
            <v/>
          </cell>
          <cell r="I232">
            <v>3716415.5800000005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1528190.2456420006</v>
          </cell>
          <cell r="E233">
            <v>4328129</v>
          </cell>
          <cell r="F233" t="str">
            <v/>
          </cell>
          <cell r="G233" t="str">
            <v/>
          </cell>
          <cell r="H233" t="str">
            <v/>
          </cell>
          <cell r="I233">
            <v>2770217.69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6976856.3891804991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6512848.9000000004</v>
          </cell>
        </row>
        <row r="236">
          <cell r="A236" t="str">
            <v>BT80 9</v>
          </cell>
          <cell r="B236">
            <v>4431975.63</v>
          </cell>
          <cell r="C236" t="str">
            <v/>
          </cell>
          <cell r="D236">
            <v>16433258.091814</v>
          </cell>
          <cell r="E236">
            <v>25861991</v>
          </cell>
          <cell r="F236" t="str">
            <v/>
          </cell>
          <cell r="G236" t="str">
            <v/>
          </cell>
          <cell r="H236" t="str">
            <v/>
          </cell>
          <cell r="I236">
            <v>10659460.279999997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7843070.6353240106</v>
          </cell>
          <cell r="E237">
            <v>10039452</v>
          </cell>
          <cell r="F237" t="str">
            <v/>
          </cell>
          <cell r="G237" t="str">
            <v/>
          </cell>
          <cell r="H237" t="str">
            <v/>
          </cell>
          <cell r="I237">
            <v>12445294.759999994</v>
          </cell>
        </row>
        <row r="238">
          <cell r="A238" t="str">
            <v>BT82 0</v>
          </cell>
          <cell r="B238">
            <v>1576323</v>
          </cell>
          <cell r="C238" t="str">
            <v/>
          </cell>
          <cell r="D238">
            <v>3057719.7923794985</v>
          </cell>
          <cell r="E238">
            <v>3694518</v>
          </cell>
          <cell r="F238" t="str">
            <v/>
          </cell>
          <cell r="G238" t="str">
            <v/>
          </cell>
          <cell r="H238" t="str">
            <v/>
          </cell>
          <cell r="I238">
            <v>8261687.1499999976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4787079.5286759967</v>
          </cell>
          <cell r="E240">
            <v>2190294</v>
          </cell>
          <cell r="F240" t="str">
            <v/>
          </cell>
          <cell r="G240" t="str">
            <v/>
          </cell>
          <cell r="H240" t="str">
            <v/>
          </cell>
          <cell r="I240">
            <v>2035852.9800000004</v>
          </cell>
        </row>
        <row r="241">
          <cell r="A241" t="str">
            <v>BT82 9</v>
          </cell>
          <cell r="B241">
            <v>1166960.28</v>
          </cell>
          <cell r="C241" t="str">
            <v/>
          </cell>
          <cell r="D241">
            <v>8564373.8550615013</v>
          </cell>
          <cell r="E241">
            <v>6824507</v>
          </cell>
          <cell r="F241" t="str">
            <v/>
          </cell>
          <cell r="G241" t="str">
            <v/>
          </cell>
          <cell r="H241">
            <v>2726878.01</v>
          </cell>
          <cell r="I241">
            <v>3466335.14</v>
          </cell>
        </row>
        <row r="242">
          <cell r="A242" t="str">
            <v>BT9 5</v>
          </cell>
          <cell r="B242">
            <v>6311924.1100000003</v>
          </cell>
          <cell r="C242" t="str">
            <v/>
          </cell>
          <cell r="D242">
            <v>22515356.650268</v>
          </cell>
          <cell r="E242">
            <v>6106422</v>
          </cell>
          <cell r="F242" t="str">
            <v/>
          </cell>
          <cell r="G242" t="str">
            <v/>
          </cell>
          <cell r="H242" t="str">
            <v/>
          </cell>
          <cell r="I242">
            <v>3049591.96</v>
          </cell>
        </row>
        <row r="243">
          <cell r="A243" t="str">
            <v>BT9 6</v>
          </cell>
          <cell r="B243" t="str">
            <v/>
          </cell>
          <cell r="C243">
            <v>566589.79</v>
          </cell>
          <cell r="D243">
            <v>40538607.393937483</v>
          </cell>
          <cell r="E243">
            <v>56705369</v>
          </cell>
          <cell r="F243">
            <v>1489394.37</v>
          </cell>
          <cell r="G243" t="str">
            <v/>
          </cell>
          <cell r="H243" t="str">
            <v/>
          </cell>
          <cell r="I243">
            <v>3684652.4399999995</v>
          </cell>
        </row>
        <row r="244">
          <cell r="A244" t="str">
            <v>BT9 7</v>
          </cell>
          <cell r="B244">
            <v>2615708.65</v>
          </cell>
          <cell r="C244" t="str">
            <v/>
          </cell>
          <cell r="D244">
            <v>4716677.1443439964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2593732.0100000002</v>
          </cell>
        </row>
        <row r="245">
          <cell r="A245" t="str">
            <v>BT92 0</v>
          </cell>
          <cell r="B245">
            <v>377173.22</v>
          </cell>
          <cell r="C245" t="str">
            <v/>
          </cell>
          <cell r="D245">
            <v>5659654.0735620046</v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5434142.1200000001</v>
          </cell>
        </row>
        <row r="246">
          <cell r="A246" t="str">
            <v>BT92 1</v>
          </cell>
          <cell r="B246">
            <v>288846.08000000002</v>
          </cell>
          <cell r="C246" t="str">
            <v/>
          </cell>
          <cell r="D246">
            <v>509760.72567049996</v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>
            <v>745102.91999999993</v>
          </cell>
        </row>
        <row r="247">
          <cell r="A247" t="str">
            <v>BT92 2</v>
          </cell>
          <cell r="B247">
            <v>979977.73</v>
          </cell>
          <cell r="C247" t="str">
            <v/>
          </cell>
          <cell r="D247">
            <v>1121948.4596229999</v>
          </cell>
          <cell r="E247">
            <v>1348959</v>
          </cell>
          <cell r="F247" t="str">
            <v/>
          </cell>
          <cell r="G247" t="str">
            <v/>
          </cell>
          <cell r="H247" t="str">
            <v/>
          </cell>
          <cell r="I247">
            <v>693031.2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1338899.7647875005</v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>
            <v>163619.51</v>
          </cell>
        </row>
        <row r="249">
          <cell r="A249" t="str">
            <v>BT92 4</v>
          </cell>
          <cell r="B249">
            <v>319803.90999999997</v>
          </cell>
          <cell r="C249" t="str">
            <v/>
          </cell>
          <cell r="D249">
            <v>418120.40542599995</v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1513692.3299999998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>
            <v>1591686.4499999997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2212667.1727499999</v>
          </cell>
          <cell r="E251">
            <v>1675428</v>
          </cell>
          <cell r="F251" t="str">
            <v/>
          </cell>
          <cell r="G251" t="str">
            <v/>
          </cell>
          <cell r="H251" t="str">
            <v/>
          </cell>
          <cell r="I251">
            <v>2634968.7500000005</v>
          </cell>
        </row>
        <row r="252">
          <cell r="A252" t="str">
            <v>BT92 7</v>
          </cell>
          <cell r="B252">
            <v>428386.29</v>
          </cell>
          <cell r="C252" t="str">
            <v/>
          </cell>
          <cell r="D252">
            <v>1366671.807817</v>
          </cell>
          <cell r="E252">
            <v>382419</v>
          </cell>
          <cell r="F252" t="str">
            <v/>
          </cell>
          <cell r="G252" t="str">
            <v/>
          </cell>
          <cell r="H252" t="str">
            <v/>
          </cell>
          <cell r="I252">
            <v>3652008.65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1477493.8063894999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3801191.6599999997</v>
          </cell>
        </row>
        <row r="254">
          <cell r="A254" t="str">
            <v>BT92 9</v>
          </cell>
          <cell r="B254">
            <v>458552.05</v>
          </cell>
          <cell r="C254" t="str">
            <v/>
          </cell>
          <cell r="D254">
            <v>5305076.0279604988</v>
          </cell>
          <cell r="E254">
            <v>4071888</v>
          </cell>
          <cell r="F254" t="str">
            <v/>
          </cell>
          <cell r="G254" t="str">
            <v/>
          </cell>
          <cell r="H254" t="str">
            <v/>
          </cell>
          <cell r="I254">
            <v>3182044.169999999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788345.40923150023</v>
          </cell>
          <cell r="E255">
            <v>1727414</v>
          </cell>
          <cell r="F255" t="str">
            <v/>
          </cell>
          <cell r="G255" t="str">
            <v/>
          </cell>
          <cell r="H255" t="str">
            <v/>
          </cell>
          <cell r="I255">
            <v>931477.92999999993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1361827.9671330003</v>
          </cell>
          <cell r="E256">
            <v>9823128</v>
          </cell>
          <cell r="F256" t="str">
            <v/>
          </cell>
          <cell r="G256" t="str">
            <v/>
          </cell>
          <cell r="H256" t="str">
            <v/>
          </cell>
          <cell r="I256">
            <v>1946669.1</v>
          </cell>
        </row>
        <row r="257">
          <cell r="A257" t="str">
            <v>BT93 2</v>
          </cell>
          <cell r="B257">
            <v>1426899.22</v>
          </cell>
          <cell r="C257" t="str">
            <v/>
          </cell>
          <cell r="D257">
            <v>233545.46938449997</v>
          </cell>
          <cell r="E257">
            <v>274800</v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679182.94000249996</v>
          </cell>
          <cell r="E258">
            <v>694418</v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550291.33352099999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522566.81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1316493.7896164998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769029.75</v>
          </cell>
          <cell r="C261" t="str">
            <v/>
          </cell>
          <cell r="D261">
            <v>860869.33129250002</v>
          </cell>
          <cell r="E261">
            <v>1179455</v>
          </cell>
          <cell r="F261" t="str">
            <v/>
          </cell>
          <cell r="G261" t="str">
            <v/>
          </cell>
          <cell r="H261">
            <v>2039365.71</v>
          </cell>
          <cell r="I261">
            <v>404725.21</v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>
            <v>1980111</v>
          </cell>
          <cell r="F262" t="str">
            <v/>
          </cell>
          <cell r="G262" t="str">
            <v/>
          </cell>
          <cell r="H262" t="str">
            <v/>
          </cell>
          <cell r="I262">
            <v>247018.5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>
            <v>1014433</v>
          </cell>
          <cell r="F263" t="str">
            <v/>
          </cell>
          <cell r="G263" t="str">
            <v/>
          </cell>
          <cell r="H263" t="str">
            <v/>
          </cell>
          <cell r="I263">
            <v>500717.14</v>
          </cell>
        </row>
        <row r="264">
          <cell r="A264" t="str">
            <v>BT94 1</v>
          </cell>
          <cell r="B264">
            <v>806120.83</v>
          </cell>
          <cell r="C264" t="str">
            <v/>
          </cell>
          <cell r="D264">
            <v>2959454.959220001</v>
          </cell>
          <cell r="E264">
            <v>5529709</v>
          </cell>
          <cell r="F264" t="str">
            <v/>
          </cell>
          <cell r="G264" t="str">
            <v/>
          </cell>
          <cell r="H264" t="str">
            <v/>
          </cell>
          <cell r="I264">
            <v>2032786.61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 t="str">
            <v/>
          </cell>
          <cell r="E265">
            <v>6429173</v>
          </cell>
          <cell r="F265" t="str">
            <v/>
          </cell>
          <cell r="G265" t="str">
            <v/>
          </cell>
          <cell r="H265" t="str">
            <v/>
          </cell>
          <cell r="I265">
            <v>1850812.78</v>
          </cell>
        </row>
        <row r="266">
          <cell r="A266" t="str">
            <v>BT94 3</v>
          </cell>
          <cell r="B266">
            <v>1994249.66</v>
          </cell>
          <cell r="C266" t="str">
            <v/>
          </cell>
          <cell r="D266">
            <v>811117.72865549999</v>
          </cell>
          <cell r="E266">
            <v>4114740</v>
          </cell>
          <cell r="F266" t="str">
            <v/>
          </cell>
          <cell r="G266" t="str">
            <v/>
          </cell>
          <cell r="H266" t="str">
            <v/>
          </cell>
          <cell r="I266">
            <v>1357568.76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1376304.8521675002</v>
          </cell>
          <cell r="E267">
            <v>3947262</v>
          </cell>
          <cell r="F267" t="str">
            <v/>
          </cell>
          <cell r="G267" t="str">
            <v/>
          </cell>
          <cell r="H267" t="str">
            <v/>
          </cell>
          <cell r="I267">
            <v>4000338.790000001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339378.40309949993</v>
          </cell>
          <cell r="E268">
            <v>3937104</v>
          </cell>
          <cell r="F268" t="str">
            <v/>
          </cell>
          <cell r="G268" t="str">
            <v/>
          </cell>
          <cell r="H268" t="str">
            <v/>
          </cell>
          <cell r="I268">
            <v>1795269.0599999998</v>
          </cell>
        </row>
        <row r="269">
          <cell r="A269" t="str">
            <v>BT other</v>
          </cell>
          <cell r="B269">
            <v>410889215.44000012</v>
          </cell>
          <cell r="C269">
            <v>165897733.43000007</v>
          </cell>
          <cell r="D269">
            <v>365198135.31991518</v>
          </cell>
          <cell r="E269">
            <v>768305671</v>
          </cell>
          <cell r="F269">
            <v>173090186.93999994</v>
          </cell>
          <cell r="G269">
            <v>16738304.579999994</v>
          </cell>
          <cell r="H269">
            <v>241682241.49000001</v>
          </cell>
          <cell r="I269">
            <v>65258687.900000006</v>
          </cell>
        </row>
        <row r="270">
          <cell r="A270" t="str">
            <v>BT total</v>
          </cell>
          <cell r="B270">
            <v>790289802.72000027</v>
          </cell>
          <cell r="C270">
            <v>203119557.73000008</v>
          </cell>
          <cell r="D270">
            <v>1295965470.9771867</v>
          </cell>
          <cell r="E270">
            <v>2299800684</v>
          </cell>
          <cell r="F270">
            <v>223001040.80999994</v>
          </cell>
          <cell r="G270">
            <v>16738304.579999994</v>
          </cell>
          <cell r="H270">
            <v>271989785.88</v>
          </cell>
          <cell r="I270">
            <v>826493493.5599997</v>
          </cell>
        </row>
        <row r="272">
          <cell r="A272" t="str">
            <v>check</v>
          </cell>
          <cell r="B272">
            <v>9.5367431640625E-7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25" t="s">
        <v>288</v>
      </c>
      <c r="B1" s="16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5.25" customHeight="1" x14ac:dyDescent="0.25">
      <c r="A2" s="16"/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25.5" customHeight="1" x14ac:dyDescent="0.25">
      <c r="A3" s="26" t="s">
        <v>258</v>
      </c>
      <c r="B3" s="16"/>
      <c r="C3" s="17"/>
      <c r="D3" s="17"/>
      <c r="E3" s="16"/>
      <c r="F3" s="16"/>
      <c r="G3" s="16"/>
      <c r="H3" s="16"/>
      <c r="I3" s="16">
        <v>20</v>
      </c>
      <c r="J3" s="16">
        <v>19</v>
      </c>
      <c r="K3" s="16">
        <v>18</v>
      </c>
      <c r="L3" s="16">
        <v>17</v>
      </c>
      <c r="M3" s="16">
        <v>16</v>
      </c>
      <c r="N3" s="16">
        <v>15</v>
      </c>
      <c r="O3" s="16">
        <v>14</v>
      </c>
      <c r="P3" s="16">
        <v>13</v>
      </c>
      <c r="Q3" s="16">
        <v>12</v>
      </c>
      <c r="R3" s="16">
        <v>11</v>
      </c>
      <c r="S3" s="16">
        <v>10</v>
      </c>
      <c r="T3" s="16">
        <v>9</v>
      </c>
      <c r="U3" s="16">
        <v>8</v>
      </c>
      <c r="V3" s="16">
        <v>7</v>
      </c>
      <c r="W3" s="16">
        <v>6</v>
      </c>
      <c r="X3" s="16">
        <v>5</v>
      </c>
      <c r="Y3" s="16">
        <v>4</v>
      </c>
      <c r="Z3" s="16">
        <v>3</v>
      </c>
      <c r="AA3" s="16">
        <v>2</v>
      </c>
      <c r="AB3" s="16">
        <v>1</v>
      </c>
      <c r="AC3" s="16"/>
    </row>
    <row r="4" spans="1:30" ht="5.25" customHeight="1" thickBot="1" x14ac:dyDescent="0.3">
      <c r="C4" s="14"/>
      <c r="D4" s="14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3"/>
      <c r="C5" s="22" t="str">
        <f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0" ht="9" customHeight="1" x14ac:dyDescent="0.25">
      <c r="C6" s="14"/>
      <c r="D6" s="14"/>
    </row>
    <row r="7" spans="1:30" ht="24.75" customHeight="1" x14ac:dyDescent="0.25">
      <c r="A7" s="21" t="s">
        <v>257</v>
      </c>
      <c r="D7" s="14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21" t="s">
        <v>256</v>
      </c>
      <c r="B8" s="16"/>
      <c r="C8" s="21" t="s">
        <v>255</v>
      </c>
      <c r="D8" s="14"/>
    </row>
    <row r="9" spans="1:30" ht="16.5" customHeight="1" thickBot="1" x14ac:dyDescent="0.3">
      <c r="A9" s="19" t="e">
        <f ca="1">IF(LEN(C5)&gt;0,"",FirstBitOfPostcode&amp;" "&amp;LEFT(SecondBitOfPostcode,1))</f>
        <v>#N/A</v>
      </c>
      <c r="B9" s="20"/>
      <c r="C9" s="19" t="e">
        <f ca="1">IF(LEN(C5)&gt;0,"",IF(LEN(PostcodeArea)=0,"",PostcodeArea&amp;" - "&amp;INDEX('All postcode data'!$1:$1048576,MATCH(PostcodeArea,'All postcode data'!B:B,0),3)))</f>
        <v>#N/A</v>
      </c>
      <c r="D9" s="14"/>
      <c r="G9" s="19" t="e">
        <f ca="1">IF(ISNUMBER(VALUE(MID(PostcodeDistrict,2,1))),LEFT(PostcodeDistrict,1),LEFT(PostcodeDistrict,2))</f>
        <v>#N/A</v>
      </c>
      <c r="I9" s="18" t="e">
        <f ca="1">FirstBitOfPostcode</f>
        <v>#N/A</v>
      </c>
    </row>
    <row r="10" spans="1:30" ht="16.5" customHeight="1" x14ac:dyDescent="0.25">
      <c r="C10" s="14"/>
      <c r="D10" s="14"/>
    </row>
    <row r="11" spans="1:30" ht="16.5" customHeight="1" x14ac:dyDescent="0.25">
      <c r="A11" s="15" t="s">
        <v>2</v>
      </c>
      <c r="D11" s="14"/>
      <c r="F11" s="12"/>
    </row>
    <row r="12" spans="1:30" s="16" customFormat="1" ht="18" customHeight="1" x14ac:dyDescent="0.25">
      <c r="A12" s="15" t="s">
        <v>254</v>
      </c>
      <c r="B12" s="3"/>
      <c r="C12" s="17"/>
      <c r="AC12" s="3"/>
    </row>
    <row r="13" spans="1:30" ht="16.5" customHeight="1" thickBot="1" x14ac:dyDescent="0.3">
      <c r="A13" s="15"/>
      <c r="B13" s="15"/>
      <c r="C13" s="14"/>
      <c r="E13" s="12"/>
    </row>
    <row r="14" spans="1:30" ht="16.5" customHeight="1" thickBot="1" x14ac:dyDescent="0.3">
      <c r="A14" s="13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7"/>
      <c r="D16" s="11"/>
    </row>
    <row r="17" spans="1:1" ht="47.25" customHeight="1" thickTop="1" thickBot="1" x14ac:dyDescent="0.3">
      <c r="A17" s="28" t="s">
        <v>253</v>
      </c>
    </row>
    <row r="18" spans="1:1" ht="16.5" customHeight="1" thickTop="1" x14ac:dyDescent="0.25">
      <c r="A18" s="27"/>
    </row>
    <row r="19" spans="1:1" ht="16.5" customHeight="1" x14ac:dyDescent="0.25">
      <c r="A19" s="27"/>
    </row>
    <row r="20" spans="1:1" ht="16.5" customHeight="1" x14ac:dyDescent="0.25">
      <c r="A20" s="27"/>
    </row>
    <row r="21" spans="1:1" ht="16.5" customHeight="1" x14ac:dyDescent="0.25">
      <c r="A21" s="27"/>
    </row>
    <row r="22" spans="1:1" ht="16.5" customHeight="1" x14ac:dyDescent="0.25">
      <c r="A22" s="29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F11" sqref="F11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6" customWidth="1"/>
    <col min="6" max="16384" width="9" style="3"/>
  </cols>
  <sheetData>
    <row r="1" spans="1:10" ht="27.75" customHeight="1" x14ac:dyDescent="0.25">
      <c r="A1" s="30" t="s">
        <v>287</v>
      </c>
      <c r="B1" s="31"/>
      <c r="C1" s="32"/>
    </row>
    <row r="2" spans="1:10" ht="9" customHeight="1" x14ac:dyDescent="0.25">
      <c r="A2" s="32"/>
      <c r="B2" s="31"/>
      <c r="C2" s="32"/>
    </row>
    <row r="3" spans="1:10" ht="27.75" customHeight="1" x14ac:dyDescent="0.25">
      <c r="A3" s="33" t="s">
        <v>0</v>
      </c>
      <c r="B3" s="31"/>
      <c r="C3" s="32"/>
    </row>
    <row r="4" spans="1:10" ht="9" customHeight="1" thickBot="1" x14ac:dyDescent="0.3">
      <c r="A4" s="27"/>
      <c r="B4" s="31"/>
      <c r="C4" s="32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41">
        <f>HLOOKUP(E8,[2]publish!$B$275:$I$276,2,FALSE)</f>
        <v>6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40" t="s">
        <v>252</v>
      </c>
      <c r="F7" s="9"/>
      <c r="G7" s="9"/>
      <c r="H7"/>
      <c r="I7"/>
      <c r="J7"/>
    </row>
    <row r="8" spans="1:10" ht="18.75" customHeight="1" x14ac:dyDescent="0.25">
      <c r="A8" s="39" t="s">
        <v>3</v>
      </c>
      <c r="B8" s="39" t="s">
        <v>4</v>
      </c>
      <c r="C8" s="39" t="s">
        <v>5</v>
      </c>
      <c r="D8" s="39" t="s">
        <v>6</v>
      </c>
      <c r="E8" s="38" t="s">
        <v>289</v>
      </c>
    </row>
    <row r="9" spans="1:10" ht="15" customHeight="1" outlineLevel="1" x14ac:dyDescent="0.25">
      <c r="A9" s="34" t="s">
        <v>251</v>
      </c>
      <c r="B9" s="34" t="s">
        <v>259</v>
      </c>
      <c r="C9" s="35" t="s">
        <v>250</v>
      </c>
      <c r="D9" s="35" t="s">
        <v>7</v>
      </c>
      <c r="E9" s="37" t="str">
        <f>VLOOKUP($D9,[2]publish!$A:$I,$E$5,FALSE)</f>
        <v/>
      </c>
      <c r="H9" s="24"/>
      <c r="I9" s="4"/>
    </row>
    <row r="10" spans="1:10" ht="15" customHeight="1" outlineLevel="1" x14ac:dyDescent="0.25">
      <c r="A10" s="34" t="s">
        <v>251</v>
      </c>
      <c r="B10" s="34" t="s">
        <v>259</v>
      </c>
      <c r="C10" s="35" t="s">
        <v>250</v>
      </c>
      <c r="D10" s="35" t="s">
        <v>8</v>
      </c>
      <c r="E10" s="37">
        <f>VLOOKUP($D10,[2]publish!$A:$I,$E$5,FALSE)</f>
        <v>387785.25</v>
      </c>
      <c r="H10" s="24"/>
      <c r="I10" s="4"/>
    </row>
    <row r="11" spans="1:10" ht="15" customHeight="1" outlineLevel="1" x14ac:dyDescent="0.25">
      <c r="A11" s="34" t="s">
        <v>251</v>
      </c>
      <c r="B11" s="34" t="s">
        <v>259</v>
      </c>
      <c r="C11" s="35" t="s">
        <v>250</v>
      </c>
      <c r="D11" s="35" t="s">
        <v>9</v>
      </c>
      <c r="E11" s="37">
        <f>VLOOKUP($D11,[2]publish!$A:$I,$E$5,FALSE)</f>
        <v>496139.32</v>
      </c>
      <c r="H11" s="24"/>
      <c r="I11" s="4"/>
    </row>
    <row r="12" spans="1:10" ht="15" customHeight="1" outlineLevel="1" x14ac:dyDescent="0.25">
      <c r="A12" s="34" t="s">
        <v>251</v>
      </c>
      <c r="B12" s="34" t="s">
        <v>259</v>
      </c>
      <c r="C12" s="35" t="s">
        <v>250</v>
      </c>
      <c r="D12" s="35" t="s">
        <v>10</v>
      </c>
      <c r="E12" s="37" t="str">
        <f>VLOOKUP($D12,[2]publish!$A:$I,$E$5,FALSE)</f>
        <v/>
      </c>
      <c r="H12" s="24"/>
      <c r="I12" s="4"/>
    </row>
    <row r="13" spans="1:10" ht="15" customHeight="1" outlineLevel="1" x14ac:dyDescent="0.25">
      <c r="A13" s="34" t="s">
        <v>251</v>
      </c>
      <c r="B13" s="34" t="s">
        <v>259</v>
      </c>
      <c r="C13" s="35" t="s">
        <v>250</v>
      </c>
      <c r="D13" s="35" t="s">
        <v>11</v>
      </c>
      <c r="E13" s="37" t="str">
        <f>VLOOKUP($D13,[2]publish!$A:$I,$E$5,FALSE)</f>
        <v/>
      </c>
      <c r="H13" s="24"/>
      <c r="I13" s="4"/>
    </row>
    <row r="14" spans="1:10" ht="15" customHeight="1" outlineLevel="1" x14ac:dyDescent="0.25">
      <c r="A14" s="34" t="s">
        <v>251</v>
      </c>
      <c r="B14" s="34" t="s">
        <v>259</v>
      </c>
      <c r="C14" s="35" t="s">
        <v>250</v>
      </c>
      <c r="D14" s="35" t="s">
        <v>12</v>
      </c>
      <c r="E14" s="37" t="str">
        <f>VLOOKUP($D14,[2]publish!$A:$I,$E$5,FALSE)</f>
        <v/>
      </c>
      <c r="H14" s="24"/>
      <c r="I14" s="4"/>
    </row>
    <row r="15" spans="1:10" ht="15" customHeight="1" outlineLevel="1" x14ac:dyDescent="0.25">
      <c r="A15" s="34" t="s">
        <v>251</v>
      </c>
      <c r="B15" s="34" t="s">
        <v>259</v>
      </c>
      <c r="C15" s="35" t="s">
        <v>250</v>
      </c>
      <c r="D15" s="35" t="s">
        <v>13</v>
      </c>
      <c r="E15" s="37" t="str">
        <f>VLOOKUP($D15,[2]publish!$A:$I,$E$5,FALSE)</f>
        <v/>
      </c>
      <c r="H15" s="24"/>
      <c r="I15" s="4"/>
    </row>
    <row r="16" spans="1:10" ht="15" customHeight="1" outlineLevel="1" x14ac:dyDescent="0.25">
      <c r="A16" s="34" t="s">
        <v>251</v>
      </c>
      <c r="B16" s="34" t="s">
        <v>259</v>
      </c>
      <c r="C16" s="35" t="s">
        <v>250</v>
      </c>
      <c r="D16" s="35" t="s">
        <v>14</v>
      </c>
      <c r="E16" s="37">
        <f>VLOOKUP($D16,[2]publish!$A:$I,$E$5,FALSE)</f>
        <v>475212.03</v>
      </c>
      <c r="H16" s="24"/>
      <c r="I16" s="4"/>
    </row>
    <row r="17" spans="1:9" ht="15" customHeight="1" outlineLevel="1" x14ac:dyDescent="0.25">
      <c r="A17" s="34" t="s">
        <v>251</v>
      </c>
      <c r="B17" s="34" t="s">
        <v>259</v>
      </c>
      <c r="C17" s="35" t="s">
        <v>250</v>
      </c>
      <c r="D17" s="35" t="s">
        <v>15</v>
      </c>
      <c r="E17" s="37" t="str">
        <f>VLOOKUP($D17,[2]publish!$A:$I,$E$5,FALSE)</f>
        <v/>
      </c>
      <c r="H17" s="24"/>
      <c r="I17" s="4"/>
    </row>
    <row r="18" spans="1:9" ht="15" customHeight="1" outlineLevel="1" x14ac:dyDescent="0.25">
      <c r="A18" s="34" t="s">
        <v>251</v>
      </c>
      <c r="B18" s="34" t="s">
        <v>259</v>
      </c>
      <c r="C18" s="35" t="s">
        <v>250</v>
      </c>
      <c r="D18" s="35" t="s">
        <v>16</v>
      </c>
      <c r="E18" s="37" t="str">
        <f>VLOOKUP($D18,[2]publish!$A:$I,$E$5,FALSE)</f>
        <v/>
      </c>
      <c r="H18" s="24"/>
      <c r="I18" s="4"/>
    </row>
    <row r="19" spans="1:9" ht="15" customHeight="1" outlineLevel="1" x14ac:dyDescent="0.25">
      <c r="A19" s="34" t="s">
        <v>251</v>
      </c>
      <c r="B19" s="34" t="s">
        <v>259</v>
      </c>
      <c r="C19" s="35" t="s">
        <v>250</v>
      </c>
      <c r="D19" s="35" t="s">
        <v>17</v>
      </c>
      <c r="E19" s="37" t="str">
        <f>VLOOKUP($D19,[2]publish!$A:$I,$E$5,FALSE)</f>
        <v/>
      </c>
      <c r="H19" s="24"/>
      <c r="I19" s="4"/>
    </row>
    <row r="20" spans="1:9" ht="15" customHeight="1" outlineLevel="1" x14ac:dyDescent="0.25">
      <c r="A20" s="34" t="s">
        <v>251</v>
      </c>
      <c r="B20" s="34" t="s">
        <v>259</v>
      </c>
      <c r="C20" s="35" t="s">
        <v>250</v>
      </c>
      <c r="D20" s="35" t="s">
        <v>18</v>
      </c>
      <c r="E20" s="37" t="str">
        <f>VLOOKUP($D20,[2]publish!$A:$I,$E$5,FALSE)</f>
        <v/>
      </c>
      <c r="H20" s="24"/>
      <c r="I20" s="4"/>
    </row>
    <row r="21" spans="1:9" ht="15" customHeight="1" outlineLevel="1" x14ac:dyDescent="0.25">
      <c r="A21" s="34" t="s">
        <v>251</v>
      </c>
      <c r="B21" s="34" t="s">
        <v>259</v>
      </c>
      <c r="C21" s="35" t="s">
        <v>250</v>
      </c>
      <c r="D21" s="35" t="s">
        <v>19</v>
      </c>
      <c r="E21" s="37" t="str">
        <f>VLOOKUP($D21,[2]publish!$A:$I,$E$5,FALSE)</f>
        <v/>
      </c>
      <c r="H21" s="24"/>
      <c r="I21" s="4"/>
    </row>
    <row r="22" spans="1:9" ht="15" customHeight="1" outlineLevel="1" x14ac:dyDescent="0.25">
      <c r="A22" s="34" t="s">
        <v>251</v>
      </c>
      <c r="B22" s="34" t="s">
        <v>259</v>
      </c>
      <c r="C22" s="35" t="s">
        <v>250</v>
      </c>
      <c r="D22" s="35" t="s">
        <v>20</v>
      </c>
      <c r="E22" s="37" t="str">
        <f>VLOOKUP($D22,[2]publish!$A:$I,$E$5,FALSE)</f>
        <v/>
      </c>
      <c r="H22" s="24"/>
      <c r="I22" s="4"/>
    </row>
    <row r="23" spans="1:9" ht="15" customHeight="1" outlineLevel="1" x14ac:dyDescent="0.25">
      <c r="A23" s="34" t="s">
        <v>251</v>
      </c>
      <c r="B23" s="34" t="s">
        <v>259</v>
      </c>
      <c r="C23" s="35" t="s">
        <v>250</v>
      </c>
      <c r="D23" s="35" t="s">
        <v>21</v>
      </c>
      <c r="E23" s="37" t="str">
        <f>VLOOKUP($D23,[2]publish!$A:$I,$E$5,FALSE)</f>
        <v/>
      </c>
      <c r="H23" s="24"/>
      <c r="I23" s="4"/>
    </row>
    <row r="24" spans="1:9" ht="15" customHeight="1" outlineLevel="1" x14ac:dyDescent="0.25">
      <c r="A24" s="34" t="s">
        <v>251</v>
      </c>
      <c r="B24" s="34" t="s">
        <v>259</v>
      </c>
      <c r="C24" s="35" t="s">
        <v>250</v>
      </c>
      <c r="D24" s="35" t="s">
        <v>22</v>
      </c>
      <c r="E24" s="37" t="str">
        <f>VLOOKUP($D24,[2]publish!$A:$I,$E$5,FALSE)</f>
        <v/>
      </c>
      <c r="H24" s="24"/>
      <c r="I24" s="4"/>
    </row>
    <row r="25" spans="1:9" ht="15" customHeight="1" outlineLevel="1" x14ac:dyDescent="0.25">
      <c r="A25" s="34" t="s">
        <v>251</v>
      </c>
      <c r="B25" s="34" t="s">
        <v>259</v>
      </c>
      <c r="C25" s="35" t="s">
        <v>250</v>
      </c>
      <c r="D25" s="35" t="s">
        <v>23</v>
      </c>
      <c r="E25" s="37">
        <f>VLOOKUP($D25,[2]publish!$A:$I,$E$5,FALSE)</f>
        <v>285429.31</v>
      </c>
      <c r="H25" s="24"/>
      <c r="I25" s="4"/>
    </row>
    <row r="26" spans="1:9" ht="15" customHeight="1" outlineLevel="1" x14ac:dyDescent="0.25">
      <c r="A26" s="34" t="s">
        <v>251</v>
      </c>
      <c r="B26" s="34" t="s">
        <v>259</v>
      </c>
      <c r="C26" s="35" t="s">
        <v>250</v>
      </c>
      <c r="D26" s="35" t="s">
        <v>24</v>
      </c>
      <c r="E26" s="37" t="str">
        <f>VLOOKUP($D26,[2]publish!$A:$I,$E$5,FALSE)</f>
        <v/>
      </c>
      <c r="H26" s="24"/>
      <c r="I26" s="4"/>
    </row>
    <row r="27" spans="1:9" ht="15" customHeight="1" outlineLevel="1" x14ac:dyDescent="0.25">
      <c r="A27" s="34" t="s">
        <v>251</v>
      </c>
      <c r="B27" s="34" t="s">
        <v>259</v>
      </c>
      <c r="C27" s="35" t="s">
        <v>250</v>
      </c>
      <c r="D27" s="35" t="s">
        <v>261</v>
      </c>
      <c r="E27" s="37" t="str">
        <f>VLOOKUP($D27,[2]publish!$A:$I,$E$5,FALSE)</f>
        <v/>
      </c>
      <c r="H27" s="24"/>
      <c r="I27" s="4"/>
    </row>
    <row r="28" spans="1:9" ht="15" customHeight="1" outlineLevel="1" x14ac:dyDescent="0.25">
      <c r="A28" s="34" t="s">
        <v>251</v>
      </c>
      <c r="B28" s="34" t="s">
        <v>259</v>
      </c>
      <c r="C28" s="35" t="s">
        <v>250</v>
      </c>
      <c r="D28" s="35" t="s">
        <v>25</v>
      </c>
      <c r="E28" s="37" t="str">
        <f>VLOOKUP($D28,[2]publish!$A:$I,$E$5,FALSE)</f>
        <v/>
      </c>
      <c r="H28" s="24"/>
      <c r="I28" s="4"/>
    </row>
    <row r="29" spans="1:9" ht="15" customHeight="1" outlineLevel="1" x14ac:dyDescent="0.25">
      <c r="A29" s="34" t="s">
        <v>251</v>
      </c>
      <c r="B29" s="34" t="s">
        <v>259</v>
      </c>
      <c r="C29" s="35" t="s">
        <v>250</v>
      </c>
      <c r="D29" s="35" t="s">
        <v>26</v>
      </c>
      <c r="E29" s="37" t="str">
        <f>VLOOKUP($D29,[2]publish!$A:$I,$E$5,FALSE)</f>
        <v/>
      </c>
      <c r="H29" s="24"/>
      <c r="I29" s="4"/>
    </row>
    <row r="30" spans="1:9" ht="15" customHeight="1" outlineLevel="1" x14ac:dyDescent="0.25">
      <c r="A30" s="34" t="s">
        <v>251</v>
      </c>
      <c r="B30" s="34" t="s">
        <v>259</v>
      </c>
      <c r="C30" s="35" t="s">
        <v>250</v>
      </c>
      <c r="D30" s="35" t="s">
        <v>27</v>
      </c>
      <c r="E30" s="37" t="str">
        <f>VLOOKUP($D30,[2]publish!$A:$I,$E$5,FALSE)</f>
        <v/>
      </c>
      <c r="H30" s="24"/>
      <c r="I30" s="4"/>
    </row>
    <row r="31" spans="1:9" ht="15" customHeight="1" outlineLevel="1" x14ac:dyDescent="0.25">
      <c r="A31" s="34" t="s">
        <v>251</v>
      </c>
      <c r="B31" s="34" t="s">
        <v>259</v>
      </c>
      <c r="C31" s="35" t="s">
        <v>250</v>
      </c>
      <c r="D31" s="35" t="s">
        <v>28</v>
      </c>
      <c r="E31" s="37" t="str">
        <f>VLOOKUP($D31,[2]publish!$A:$I,$E$5,FALSE)</f>
        <v/>
      </c>
      <c r="H31" s="24"/>
      <c r="I31" s="4"/>
    </row>
    <row r="32" spans="1:9" ht="15" customHeight="1" outlineLevel="1" x14ac:dyDescent="0.25">
      <c r="A32" s="34" t="s">
        <v>251</v>
      </c>
      <c r="B32" s="34" t="s">
        <v>259</v>
      </c>
      <c r="C32" s="35" t="s">
        <v>250</v>
      </c>
      <c r="D32" s="35" t="s">
        <v>29</v>
      </c>
      <c r="E32" s="37" t="str">
        <f>VLOOKUP($D32,[2]publish!$A:$I,$E$5,FALSE)</f>
        <v/>
      </c>
      <c r="H32" s="24"/>
      <c r="I32" s="4"/>
    </row>
    <row r="33" spans="1:9" ht="15" customHeight="1" outlineLevel="1" x14ac:dyDescent="0.25">
      <c r="A33" s="34" t="s">
        <v>251</v>
      </c>
      <c r="B33" s="34" t="s">
        <v>259</v>
      </c>
      <c r="C33" s="35" t="s">
        <v>250</v>
      </c>
      <c r="D33" s="35" t="s">
        <v>30</v>
      </c>
      <c r="E33" s="37" t="str">
        <f>VLOOKUP($D33,[2]publish!$A:$I,$E$5,FALSE)</f>
        <v/>
      </c>
      <c r="H33" s="24"/>
      <c r="I33" s="4"/>
    </row>
    <row r="34" spans="1:9" ht="15" customHeight="1" outlineLevel="1" x14ac:dyDescent="0.25">
      <c r="A34" s="34" t="s">
        <v>251</v>
      </c>
      <c r="B34" s="34" t="s">
        <v>259</v>
      </c>
      <c r="C34" s="35" t="s">
        <v>250</v>
      </c>
      <c r="D34" s="35" t="s">
        <v>31</v>
      </c>
      <c r="E34" s="37" t="str">
        <f>VLOOKUP($D34,[2]publish!$A:$I,$E$5,FALSE)</f>
        <v/>
      </c>
      <c r="H34" s="24"/>
      <c r="I34" s="4"/>
    </row>
    <row r="35" spans="1:9" ht="15" customHeight="1" outlineLevel="1" x14ac:dyDescent="0.25">
      <c r="A35" s="34" t="s">
        <v>251</v>
      </c>
      <c r="B35" s="34" t="s">
        <v>259</v>
      </c>
      <c r="C35" s="35" t="s">
        <v>250</v>
      </c>
      <c r="D35" s="35" t="s">
        <v>32</v>
      </c>
      <c r="E35" s="37" t="str">
        <f>VLOOKUP($D35,[2]publish!$A:$I,$E$5,FALSE)</f>
        <v/>
      </c>
      <c r="H35" s="24"/>
      <c r="I35" s="4"/>
    </row>
    <row r="36" spans="1:9" ht="15" customHeight="1" outlineLevel="1" x14ac:dyDescent="0.25">
      <c r="A36" s="34" t="s">
        <v>251</v>
      </c>
      <c r="B36" s="34" t="s">
        <v>259</v>
      </c>
      <c r="C36" s="35" t="s">
        <v>250</v>
      </c>
      <c r="D36" s="35" t="s">
        <v>33</v>
      </c>
      <c r="E36" s="37">
        <f>VLOOKUP($D36,[2]publish!$A:$I,$E$5,FALSE)</f>
        <v>574926.78</v>
      </c>
      <c r="H36" s="24"/>
      <c r="I36" s="4"/>
    </row>
    <row r="37" spans="1:9" ht="15" customHeight="1" outlineLevel="1" x14ac:dyDescent="0.25">
      <c r="A37" s="34" t="s">
        <v>251</v>
      </c>
      <c r="B37" s="34" t="s">
        <v>259</v>
      </c>
      <c r="C37" s="35" t="s">
        <v>250</v>
      </c>
      <c r="D37" s="35" t="s">
        <v>34</v>
      </c>
      <c r="E37" s="37" t="str">
        <f>VLOOKUP($D37,[2]publish!$A:$I,$E$5,FALSE)</f>
        <v/>
      </c>
      <c r="H37" s="24"/>
      <c r="I37" s="4"/>
    </row>
    <row r="38" spans="1:9" ht="15" customHeight="1" outlineLevel="1" x14ac:dyDescent="0.25">
      <c r="A38" s="34" t="s">
        <v>251</v>
      </c>
      <c r="B38" s="34" t="s">
        <v>259</v>
      </c>
      <c r="C38" s="35" t="s">
        <v>250</v>
      </c>
      <c r="D38" s="35" t="s">
        <v>35</v>
      </c>
      <c r="E38" s="37">
        <f>VLOOKUP($D38,[2]publish!$A:$I,$E$5,FALSE)</f>
        <v>1032136.21</v>
      </c>
      <c r="H38" s="24"/>
      <c r="I38" s="4"/>
    </row>
    <row r="39" spans="1:9" ht="15" customHeight="1" outlineLevel="1" x14ac:dyDescent="0.25">
      <c r="A39" s="34" t="s">
        <v>251</v>
      </c>
      <c r="B39" s="34" t="s">
        <v>259</v>
      </c>
      <c r="C39" s="35" t="s">
        <v>250</v>
      </c>
      <c r="D39" s="35" t="s">
        <v>36</v>
      </c>
      <c r="E39" s="37" t="str">
        <f>VLOOKUP($D39,[2]publish!$A:$I,$E$5,FALSE)</f>
        <v/>
      </c>
      <c r="H39" s="24"/>
      <c r="I39" s="4"/>
    </row>
    <row r="40" spans="1:9" ht="15" customHeight="1" outlineLevel="1" x14ac:dyDescent="0.25">
      <c r="A40" s="34" t="s">
        <v>251</v>
      </c>
      <c r="B40" s="34" t="s">
        <v>259</v>
      </c>
      <c r="C40" s="35" t="s">
        <v>250</v>
      </c>
      <c r="D40" s="35" t="s">
        <v>37</v>
      </c>
      <c r="E40" s="37" t="str">
        <f>VLOOKUP($D40,[2]publish!$A:$I,$E$5,FALSE)</f>
        <v/>
      </c>
      <c r="H40" s="24"/>
      <c r="I40" s="4"/>
    </row>
    <row r="41" spans="1:9" ht="15" customHeight="1" outlineLevel="1" x14ac:dyDescent="0.25">
      <c r="A41" s="34" t="s">
        <v>251</v>
      </c>
      <c r="B41" s="34" t="s">
        <v>259</v>
      </c>
      <c r="C41" s="35" t="s">
        <v>250</v>
      </c>
      <c r="D41" s="35" t="s">
        <v>38</v>
      </c>
      <c r="E41" s="37" t="str">
        <f>VLOOKUP($D41,[2]publish!$A:$I,$E$5,FALSE)</f>
        <v/>
      </c>
      <c r="H41" s="24"/>
      <c r="I41" s="4"/>
    </row>
    <row r="42" spans="1:9" ht="15" customHeight="1" outlineLevel="1" x14ac:dyDescent="0.25">
      <c r="A42" s="34" t="s">
        <v>251</v>
      </c>
      <c r="B42" s="34" t="s">
        <v>259</v>
      </c>
      <c r="C42" s="35" t="s">
        <v>250</v>
      </c>
      <c r="D42" s="35" t="s">
        <v>39</v>
      </c>
      <c r="E42" s="37">
        <f>VLOOKUP($D42,[2]publish!$A:$I,$E$5,FALSE)</f>
        <v>567799.54</v>
      </c>
      <c r="H42" s="24"/>
      <c r="I42" s="4"/>
    </row>
    <row r="43" spans="1:9" ht="15" customHeight="1" outlineLevel="1" x14ac:dyDescent="0.25">
      <c r="A43" s="34" t="s">
        <v>251</v>
      </c>
      <c r="B43" s="34" t="s">
        <v>259</v>
      </c>
      <c r="C43" s="35" t="s">
        <v>250</v>
      </c>
      <c r="D43" s="35" t="s">
        <v>40</v>
      </c>
      <c r="E43" s="37" t="str">
        <f>VLOOKUP($D43,[2]publish!$A:$I,$E$5,FALSE)</f>
        <v/>
      </c>
      <c r="H43" s="24"/>
      <c r="I43" s="4"/>
    </row>
    <row r="44" spans="1:9" ht="15" customHeight="1" outlineLevel="1" x14ac:dyDescent="0.25">
      <c r="A44" s="34" t="s">
        <v>251</v>
      </c>
      <c r="B44" s="34" t="s">
        <v>259</v>
      </c>
      <c r="C44" s="35" t="s">
        <v>250</v>
      </c>
      <c r="D44" s="35" t="s">
        <v>41</v>
      </c>
      <c r="E44" s="37" t="str">
        <f>VLOOKUP($D44,[2]publish!$A:$I,$E$5,FALSE)</f>
        <v/>
      </c>
      <c r="H44" s="24"/>
      <c r="I44" s="4"/>
    </row>
    <row r="45" spans="1:9" ht="15" customHeight="1" outlineLevel="1" x14ac:dyDescent="0.25">
      <c r="A45" s="34" t="s">
        <v>251</v>
      </c>
      <c r="B45" s="34" t="s">
        <v>259</v>
      </c>
      <c r="C45" s="35" t="s">
        <v>250</v>
      </c>
      <c r="D45" s="35" t="s">
        <v>42</v>
      </c>
      <c r="E45" s="37" t="str">
        <f>VLOOKUP($D45,[2]publish!$A:$I,$E$5,FALSE)</f>
        <v/>
      </c>
      <c r="H45" s="24"/>
      <c r="I45" s="4"/>
    </row>
    <row r="46" spans="1:9" ht="15" customHeight="1" outlineLevel="1" x14ac:dyDescent="0.25">
      <c r="A46" s="34" t="s">
        <v>251</v>
      </c>
      <c r="B46" s="34" t="s">
        <v>259</v>
      </c>
      <c r="C46" s="35" t="s">
        <v>250</v>
      </c>
      <c r="D46" s="35" t="s">
        <v>43</v>
      </c>
      <c r="E46" s="37" t="str">
        <f>VLOOKUP($D46,[2]publish!$A:$I,$E$5,FALSE)</f>
        <v/>
      </c>
      <c r="H46" s="24"/>
      <c r="I46" s="4"/>
    </row>
    <row r="47" spans="1:9" ht="15" customHeight="1" outlineLevel="1" x14ac:dyDescent="0.25">
      <c r="A47" s="34" t="s">
        <v>251</v>
      </c>
      <c r="B47" s="34" t="s">
        <v>259</v>
      </c>
      <c r="C47" s="35" t="s">
        <v>250</v>
      </c>
      <c r="D47" s="35" t="s">
        <v>44</v>
      </c>
      <c r="E47" s="37" t="str">
        <f>VLOOKUP($D47,[2]publish!$A:$I,$E$5,FALSE)</f>
        <v/>
      </c>
      <c r="H47" s="24"/>
      <c r="I47" s="4"/>
    </row>
    <row r="48" spans="1:9" ht="15" customHeight="1" outlineLevel="1" x14ac:dyDescent="0.25">
      <c r="A48" s="34" t="s">
        <v>251</v>
      </c>
      <c r="B48" s="34" t="s">
        <v>259</v>
      </c>
      <c r="C48" s="35" t="s">
        <v>250</v>
      </c>
      <c r="D48" s="35" t="s">
        <v>45</v>
      </c>
      <c r="E48" s="37" t="str">
        <f>VLOOKUP($D48,[2]publish!$A:$I,$E$5,FALSE)</f>
        <v/>
      </c>
      <c r="H48" s="24"/>
      <c r="I48" s="4"/>
    </row>
    <row r="49" spans="1:9" ht="15" customHeight="1" outlineLevel="1" x14ac:dyDescent="0.25">
      <c r="A49" s="34" t="s">
        <v>251</v>
      </c>
      <c r="B49" s="34" t="s">
        <v>259</v>
      </c>
      <c r="C49" s="35" t="s">
        <v>250</v>
      </c>
      <c r="D49" s="35" t="s">
        <v>46</v>
      </c>
      <c r="E49" s="37" t="str">
        <f>VLOOKUP($D49,[2]publish!$A:$I,$E$5,FALSE)</f>
        <v/>
      </c>
      <c r="H49" s="24"/>
      <c r="I49" s="4"/>
    </row>
    <row r="50" spans="1:9" ht="15" customHeight="1" outlineLevel="1" x14ac:dyDescent="0.25">
      <c r="A50" s="34" t="s">
        <v>251</v>
      </c>
      <c r="B50" s="34" t="s">
        <v>259</v>
      </c>
      <c r="C50" s="35" t="s">
        <v>250</v>
      </c>
      <c r="D50" s="35" t="s">
        <v>47</v>
      </c>
      <c r="E50" s="37" t="str">
        <f>VLOOKUP($D50,[2]publish!$A:$I,$E$5,FALSE)</f>
        <v/>
      </c>
      <c r="H50" s="24"/>
      <c r="I50" s="4"/>
    </row>
    <row r="51" spans="1:9" ht="15" customHeight="1" outlineLevel="1" x14ac:dyDescent="0.25">
      <c r="A51" s="34" t="s">
        <v>251</v>
      </c>
      <c r="B51" s="34" t="s">
        <v>259</v>
      </c>
      <c r="C51" s="35" t="s">
        <v>250</v>
      </c>
      <c r="D51" s="35" t="s">
        <v>262</v>
      </c>
      <c r="E51" s="37" t="str">
        <f>VLOOKUP($D51,[2]publish!$A:$I,$E$5,FALSE)</f>
        <v/>
      </c>
      <c r="H51" s="24"/>
      <c r="I51" s="4"/>
    </row>
    <row r="52" spans="1:9" ht="15" customHeight="1" outlineLevel="1" x14ac:dyDescent="0.25">
      <c r="A52" s="34" t="s">
        <v>251</v>
      </c>
      <c r="B52" s="34" t="s">
        <v>259</v>
      </c>
      <c r="C52" s="35" t="s">
        <v>250</v>
      </c>
      <c r="D52" s="35" t="s">
        <v>48</v>
      </c>
      <c r="E52" s="37" t="str">
        <f>VLOOKUP($D52,[2]publish!$A:$I,$E$5,FALSE)</f>
        <v/>
      </c>
      <c r="H52" s="24"/>
      <c r="I52" s="4"/>
    </row>
    <row r="53" spans="1:9" ht="15" customHeight="1" outlineLevel="1" x14ac:dyDescent="0.25">
      <c r="A53" s="34" t="s">
        <v>251</v>
      </c>
      <c r="B53" s="34" t="s">
        <v>259</v>
      </c>
      <c r="C53" s="35" t="s">
        <v>250</v>
      </c>
      <c r="D53" s="35" t="s">
        <v>49</v>
      </c>
      <c r="E53" s="37" t="str">
        <f>VLOOKUP($D53,[2]publish!$A:$I,$E$5,FALSE)</f>
        <v/>
      </c>
      <c r="H53" s="24"/>
      <c r="I53" s="4"/>
    </row>
    <row r="54" spans="1:9" ht="15" customHeight="1" outlineLevel="1" x14ac:dyDescent="0.25">
      <c r="A54" s="34" t="s">
        <v>251</v>
      </c>
      <c r="B54" s="34" t="s">
        <v>259</v>
      </c>
      <c r="C54" s="35" t="s">
        <v>250</v>
      </c>
      <c r="D54" s="35" t="s">
        <v>50</v>
      </c>
      <c r="E54" s="37" t="str">
        <f>VLOOKUP($D54,[2]publish!$A:$I,$E$5,FALSE)</f>
        <v/>
      </c>
      <c r="H54" s="24"/>
      <c r="I54" s="4"/>
    </row>
    <row r="55" spans="1:9" ht="15" customHeight="1" outlineLevel="1" x14ac:dyDescent="0.25">
      <c r="A55" s="34" t="s">
        <v>251</v>
      </c>
      <c r="B55" s="34" t="s">
        <v>259</v>
      </c>
      <c r="C55" s="35" t="s">
        <v>250</v>
      </c>
      <c r="D55" s="35" t="s">
        <v>51</v>
      </c>
      <c r="E55" s="37" t="str">
        <f>VLOOKUP($D55,[2]publish!$A:$I,$E$5,FALSE)</f>
        <v/>
      </c>
      <c r="H55" s="24"/>
      <c r="I55" s="4"/>
    </row>
    <row r="56" spans="1:9" ht="15" customHeight="1" outlineLevel="1" x14ac:dyDescent="0.25">
      <c r="A56" s="34" t="s">
        <v>251</v>
      </c>
      <c r="B56" s="34" t="s">
        <v>259</v>
      </c>
      <c r="C56" s="35" t="s">
        <v>250</v>
      </c>
      <c r="D56" s="35" t="s">
        <v>52</v>
      </c>
      <c r="E56" s="37" t="str">
        <f>VLOOKUP($D56,[2]publish!$A:$I,$E$5,FALSE)</f>
        <v/>
      </c>
      <c r="H56" s="24"/>
      <c r="I56" s="4"/>
    </row>
    <row r="57" spans="1:9" ht="15" customHeight="1" outlineLevel="1" x14ac:dyDescent="0.25">
      <c r="A57" s="34" t="s">
        <v>251</v>
      </c>
      <c r="B57" s="34" t="s">
        <v>259</v>
      </c>
      <c r="C57" s="35" t="s">
        <v>250</v>
      </c>
      <c r="D57" s="35" t="s">
        <v>53</v>
      </c>
      <c r="E57" s="37">
        <f>VLOOKUP($D57,[2]publish!$A:$I,$E$5,FALSE)</f>
        <v>639779.66</v>
      </c>
      <c r="H57" s="24"/>
      <c r="I57" s="4"/>
    </row>
    <row r="58" spans="1:9" ht="15" customHeight="1" outlineLevel="1" x14ac:dyDescent="0.25">
      <c r="A58" s="34" t="s">
        <v>251</v>
      </c>
      <c r="B58" s="34" t="s">
        <v>259</v>
      </c>
      <c r="C58" s="35" t="s">
        <v>250</v>
      </c>
      <c r="D58" s="35" t="s">
        <v>54</v>
      </c>
      <c r="E58" s="37" t="str">
        <f>VLOOKUP($D58,[2]publish!$A:$I,$E$5,FALSE)</f>
        <v/>
      </c>
      <c r="H58" s="24"/>
      <c r="I58" s="4"/>
    </row>
    <row r="59" spans="1:9" ht="15" customHeight="1" outlineLevel="1" x14ac:dyDescent="0.25">
      <c r="A59" s="34" t="s">
        <v>251</v>
      </c>
      <c r="B59" s="34" t="s">
        <v>259</v>
      </c>
      <c r="C59" s="35" t="s">
        <v>250</v>
      </c>
      <c r="D59" s="35" t="s">
        <v>55</v>
      </c>
      <c r="E59" s="37" t="str">
        <f>VLOOKUP($D59,[2]publish!$A:$I,$E$5,FALSE)</f>
        <v/>
      </c>
      <c r="H59" s="24"/>
      <c r="I59" s="4"/>
    </row>
    <row r="60" spans="1:9" ht="15" customHeight="1" outlineLevel="1" x14ac:dyDescent="0.25">
      <c r="A60" s="34" t="s">
        <v>251</v>
      </c>
      <c r="B60" s="34" t="s">
        <v>259</v>
      </c>
      <c r="C60" s="35" t="s">
        <v>250</v>
      </c>
      <c r="D60" s="35" t="s">
        <v>263</v>
      </c>
      <c r="E60" s="37" t="str">
        <f>VLOOKUP($D60,[2]publish!$A:$I,$E$5,FALSE)</f>
        <v/>
      </c>
      <c r="H60" s="24"/>
      <c r="I60" s="4"/>
    </row>
    <row r="61" spans="1:9" ht="15" customHeight="1" outlineLevel="1" x14ac:dyDescent="0.25">
      <c r="A61" s="34" t="s">
        <v>251</v>
      </c>
      <c r="B61" s="34" t="s">
        <v>259</v>
      </c>
      <c r="C61" s="35" t="s">
        <v>250</v>
      </c>
      <c r="D61" s="35" t="s">
        <v>56</v>
      </c>
      <c r="E61" s="37" t="str">
        <f>VLOOKUP($D61,[2]publish!$A:$I,$E$5,FALSE)</f>
        <v/>
      </c>
      <c r="H61" s="24"/>
      <c r="I61" s="4"/>
    </row>
    <row r="62" spans="1:9" ht="15" customHeight="1" outlineLevel="1" x14ac:dyDescent="0.25">
      <c r="A62" s="34" t="s">
        <v>251</v>
      </c>
      <c r="B62" s="34" t="s">
        <v>259</v>
      </c>
      <c r="C62" s="35" t="s">
        <v>250</v>
      </c>
      <c r="D62" s="35" t="s">
        <v>57</v>
      </c>
      <c r="E62" s="37" t="str">
        <f>VLOOKUP($D62,[2]publish!$A:$I,$E$5,FALSE)</f>
        <v/>
      </c>
      <c r="H62" s="24"/>
      <c r="I62" s="4"/>
    </row>
    <row r="63" spans="1:9" ht="15" customHeight="1" outlineLevel="1" x14ac:dyDescent="0.25">
      <c r="A63" s="34" t="s">
        <v>251</v>
      </c>
      <c r="B63" s="34" t="s">
        <v>259</v>
      </c>
      <c r="C63" s="35" t="s">
        <v>250</v>
      </c>
      <c r="D63" s="35" t="s">
        <v>58</v>
      </c>
      <c r="E63" s="37">
        <f>VLOOKUP($D63,[2]publish!$A:$I,$E$5,FALSE)</f>
        <v>179004.86</v>
      </c>
      <c r="H63" s="24"/>
      <c r="I63" s="4"/>
    </row>
    <row r="64" spans="1:9" ht="15" customHeight="1" outlineLevel="1" x14ac:dyDescent="0.25">
      <c r="A64" s="34" t="s">
        <v>251</v>
      </c>
      <c r="B64" s="34" t="s">
        <v>259</v>
      </c>
      <c r="C64" s="35" t="s">
        <v>250</v>
      </c>
      <c r="D64" s="35" t="s">
        <v>59</v>
      </c>
      <c r="E64" s="37" t="str">
        <f>VLOOKUP($D64,[2]publish!$A:$I,$E$5,FALSE)</f>
        <v/>
      </c>
      <c r="H64" s="24"/>
      <c r="I64" s="4"/>
    </row>
    <row r="65" spans="1:9" ht="15" customHeight="1" outlineLevel="1" x14ac:dyDescent="0.25">
      <c r="A65" s="34" t="s">
        <v>251</v>
      </c>
      <c r="B65" s="34" t="s">
        <v>259</v>
      </c>
      <c r="C65" s="35" t="s">
        <v>250</v>
      </c>
      <c r="D65" s="35" t="s">
        <v>60</v>
      </c>
      <c r="E65" s="37" t="str">
        <f>VLOOKUP($D65,[2]publish!$A:$I,$E$5,FALSE)</f>
        <v/>
      </c>
      <c r="H65" s="24"/>
      <c r="I65" s="4"/>
    </row>
    <row r="66" spans="1:9" ht="15" customHeight="1" outlineLevel="1" x14ac:dyDescent="0.25">
      <c r="A66" s="34" t="s">
        <v>251</v>
      </c>
      <c r="B66" s="34" t="s">
        <v>259</v>
      </c>
      <c r="C66" s="35" t="s">
        <v>250</v>
      </c>
      <c r="D66" s="35" t="s">
        <v>61</v>
      </c>
      <c r="E66" s="37" t="str">
        <f>VLOOKUP($D66,[2]publish!$A:$I,$E$5,FALSE)</f>
        <v/>
      </c>
      <c r="H66" s="24"/>
      <c r="I66" s="4"/>
    </row>
    <row r="67" spans="1:9" ht="15" customHeight="1" outlineLevel="1" x14ac:dyDescent="0.25">
      <c r="A67" s="34" t="s">
        <v>251</v>
      </c>
      <c r="B67" s="34" t="s">
        <v>259</v>
      </c>
      <c r="C67" s="35" t="s">
        <v>250</v>
      </c>
      <c r="D67" s="35" t="s">
        <v>62</v>
      </c>
      <c r="E67" s="37" t="str">
        <f>VLOOKUP($D67,[2]publish!$A:$I,$E$5,FALSE)</f>
        <v/>
      </c>
      <c r="H67" s="24"/>
      <c r="I67" s="4"/>
    </row>
    <row r="68" spans="1:9" ht="15" customHeight="1" outlineLevel="1" x14ac:dyDescent="0.25">
      <c r="A68" s="34" t="s">
        <v>251</v>
      </c>
      <c r="B68" s="34" t="s">
        <v>259</v>
      </c>
      <c r="C68" s="35" t="s">
        <v>250</v>
      </c>
      <c r="D68" s="35" t="s">
        <v>63</v>
      </c>
      <c r="E68" s="37" t="str">
        <f>VLOOKUP($D68,[2]publish!$A:$I,$E$5,FALSE)</f>
        <v/>
      </c>
      <c r="H68" s="24"/>
      <c r="I68" s="4"/>
    </row>
    <row r="69" spans="1:9" ht="15" customHeight="1" outlineLevel="1" x14ac:dyDescent="0.25">
      <c r="A69" s="34" t="s">
        <v>251</v>
      </c>
      <c r="B69" s="34" t="s">
        <v>259</v>
      </c>
      <c r="C69" s="35" t="s">
        <v>250</v>
      </c>
      <c r="D69" s="35" t="s">
        <v>64</v>
      </c>
      <c r="E69" s="37" t="str">
        <f>VLOOKUP($D69,[2]publish!$A:$I,$E$5,FALSE)</f>
        <v/>
      </c>
      <c r="H69" s="24"/>
      <c r="I69" s="4"/>
    </row>
    <row r="70" spans="1:9" ht="15" customHeight="1" outlineLevel="1" x14ac:dyDescent="0.25">
      <c r="A70" s="34" t="s">
        <v>251</v>
      </c>
      <c r="B70" s="34" t="s">
        <v>259</v>
      </c>
      <c r="C70" s="35" t="s">
        <v>250</v>
      </c>
      <c r="D70" s="35" t="s">
        <v>65</v>
      </c>
      <c r="E70" s="37">
        <f>VLOOKUP($D70,[2]publish!$A:$I,$E$5,FALSE)</f>
        <v>592458.52</v>
      </c>
      <c r="H70" s="24"/>
      <c r="I70" s="4"/>
    </row>
    <row r="71" spans="1:9" ht="15" customHeight="1" outlineLevel="1" x14ac:dyDescent="0.25">
      <c r="A71" s="34" t="s">
        <v>251</v>
      </c>
      <c r="B71" s="34" t="s">
        <v>259</v>
      </c>
      <c r="C71" s="35" t="s">
        <v>250</v>
      </c>
      <c r="D71" s="35" t="s">
        <v>66</v>
      </c>
      <c r="E71" s="37">
        <f>VLOOKUP($D71,[2]publish!$A:$I,$E$5,FALSE)</f>
        <v>241383.72</v>
      </c>
      <c r="H71" s="24"/>
      <c r="I71" s="4"/>
    </row>
    <row r="72" spans="1:9" ht="15" customHeight="1" outlineLevel="1" x14ac:dyDescent="0.25">
      <c r="A72" s="34" t="s">
        <v>251</v>
      </c>
      <c r="B72" s="34" t="s">
        <v>259</v>
      </c>
      <c r="C72" s="35" t="s">
        <v>250</v>
      </c>
      <c r="D72" s="35" t="s">
        <v>264</v>
      </c>
      <c r="E72" s="37" t="str">
        <f>VLOOKUP($D72,[2]publish!$A:$I,$E$5,FALSE)</f>
        <v/>
      </c>
      <c r="H72" s="24"/>
      <c r="I72" s="4"/>
    </row>
    <row r="73" spans="1:9" ht="15" customHeight="1" outlineLevel="1" x14ac:dyDescent="0.25">
      <c r="A73" s="34" t="s">
        <v>251</v>
      </c>
      <c r="B73" s="34" t="s">
        <v>259</v>
      </c>
      <c r="C73" s="35" t="s">
        <v>250</v>
      </c>
      <c r="D73" s="35" t="s">
        <v>67</v>
      </c>
      <c r="E73" s="37" t="str">
        <f>VLOOKUP($D73,[2]publish!$A:$I,$E$5,FALSE)</f>
        <v/>
      </c>
      <c r="H73" s="24"/>
      <c r="I73" s="4"/>
    </row>
    <row r="74" spans="1:9" ht="15" customHeight="1" outlineLevel="1" x14ac:dyDescent="0.25">
      <c r="A74" s="34" t="s">
        <v>251</v>
      </c>
      <c r="B74" s="34" t="s">
        <v>259</v>
      </c>
      <c r="C74" s="35" t="s">
        <v>250</v>
      </c>
      <c r="D74" s="35" t="s">
        <v>68</v>
      </c>
      <c r="E74" s="37">
        <f>VLOOKUP($D74,[2]publish!$A:$I,$E$5,FALSE)</f>
        <v>1408807.14</v>
      </c>
      <c r="H74" s="24"/>
      <c r="I74" s="4"/>
    </row>
    <row r="75" spans="1:9" ht="15" customHeight="1" outlineLevel="1" x14ac:dyDescent="0.25">
      <c r="A75" s="34" t="s">
        <v>251</v>
      </c>
      <c r="B75" s="34" t="s">
        <v>259</v>
      </c>
      <c r="C75" s="35" t="s">
        <v>250</v>
      </c>
      <c r="D75" s="35" t="s">
        <v>265</v>
      </c>
      <c r="E75" s="37" t="str">
        <f>VLOOKUP($D75,[2]publish!$A:$I,$E$5,FALSE)</f>
        <v/>
      </c>
      <c r="H75" s="24"/>
      <c r="I75" s="4"/>
    </row>
    <row r="76" spans="1:9" ht="15" customHeight="1" outlineLevel="1" x14ac:dyDescent="0.25">
      <c r="A76" s="34" t="s">
        <v>251</v>
      </c>
      <c r="B76" s="34" t="s">
        <v>259</v>
      </c>
      <c r="C76" s="35" t="s">
        <v>250</v>
      </c>
      <c r="D76" s="35" t="s">
        <v>69</v>
      </c>
      <c r="E76" s="37" t="str">
        <f>VLOOKUP($D76,[2]publish!$A:$I,$E$5,FALSE)</f>
        <v/>
      </c>
      <c r="H76" s="24"/>
      <c r="I76" s="4"/>
    </row>
    <row r="77" spans="1:9" ht="15" customHeight="1" outlineLevel="1" x14ac:dyDescent="0.25">
      <c r="A77" s="34" t="s">
        <v>251</v>
      </c>
      <c r="B77" s="34" t="s">
        <v>259</v>
      </c>
      <c r="C77" s="35" t="s">
        <v>250</v>
      </c>
      <c r="D77" s="35" t="s">
        <v>70</v>
      </c>
      <c r="E77" s="37" t="str">
        <f>VLOOKUP($D77,[2]publish!$A:$I,$E$5,FALSE)</f>
        <v/>
      </c>
      <c r="H77" s="24"/>
      <c r="I77" s="4"/>
    </row>
    <row r="78" spans="1:9" ht="15" customHeight="1" outlineLevel="1" x14ac:dyDescent="0.25">
      <c r="A78" s="34" t="s">
        <v>251</v>
      </c>
      <c r="B78" s="34" t="s">
        <v>259</v>
      </c>
      <c r="C78" s="35" t="s">
        <v>250</v>
      </c>
      <c r="D78" s="35" t="s">
        <v>71</v>
      </c>
      <c r="E78" s="37" t="str">
        <f>VLOOKUP($D78,[2]publish!$A:$I,$E$5,FALSE)</f>
        <v/>
      </c>
      <c r="H78" s="24"/>
      <c r="I78" s="4"/>
    </row>
    <row r="79" spans="1:9" ht="15" customHeight="1" outlineLevel="1" x14ac:dyDescent="0.25">
      <c r="A79" s="34" t="s">
        <v>251</v>
      </c>
      <c r="B79" s="34" t="s">
        <v>259</v>
      </c>
      <c r="C79" s="35" t="s">
        <v>250</v>
      </c>
      <c r="D79" s="35" t="s">
        <v>72</v>
      </c>
      <c r="E79" s="37" t="str">
        <f>VLOOKUP($D79,[2]publish!$A:$I,$E$5,FALSE)</f>
        <v/>
      </c>
      <c r="H79" s="24"/>
      <c r="I79" s="4"/>
    </row>
    <row r="80" spans="1:9" ht="15" customHeight="1" outlineLevel="1" x14ac:dyDescent="0.25">
      <c r="A80" s="34" t="s">
        <v>251</v>
      </c>
      <c r="B80" s="34" t="s">
        <v>259</v>
      </c>
      <c r="C80" s="35" t="s">
        <v>250</v>
      </c>
      <c r="D80" s="35" t="s">
        <v>73</v>
      </c>
      <c r="E80" s="37" t="str">
        <f>VLOOKUP($D80,[2]publish!$A:$I,$E$5,FALSE)</f>
        <v/>
      </c>
      <c r="H80" s="24"/>
      <c r="I80" s="4"/>
    </row>
    <row r="81" spans="1:9" ht="15" customHeight="1" outlineLevel="1" x14ac:dyDescent="0.25">
      <c r="A81" s="34" t="s">
        <v>251</v>
      </c>
      <c r="B81" s="34" t="s">
        <v>259</v>
      </c>
      <c r="C81" s="35" t="s">
        <v>250</v>
      </c>
      <c r="D81" s="35" t="s">
        <v>74</v>
      </c>
      <c r="E81" s="37" t="str">
        <f>VLOOKUP($D81,[2]publish!$A:$I,$E$5,FALSE)</f>
        <v/>
      </c>
      <c r="H81" s="24"/>
      <c r="I81" s="4"/>
    </row>
    <row r="82" spans="1:9" ht="15" customHeight="1" outlineLevel="1" x14ac:dyDescent="0.25">
      <c r="A82" s="34" t="s">
        <v>251</v>
      </c>
      <c r="B82" s="34" t="s">
        <v>259</v>
      </c>
      <c r="C82" s="35" t="s">
        <v>250</v>
      </c>
      <c r="D82" s="35" t="s">
        <v>75</v>
      </c>
      <c r="E82" s="37" t="str">
        <f>VLOOKUP($D82,[2]publish!$A:$I,$E$5,FALSE)</f>
        <v/>
      </c>
      <c r="H82" s="24"/>
      <c r="I82" s="4"/>
    </row>
    <row r="83" spans="1:9" ht="15" customHeight="1" outlineLevel="1" x14ac:dyDescent="0.25">
      <c r="A83" s="34" t="s">
        <v>251</v>
      </c>
      <c r="B83" s="34" t="s">
        <v>259</v>
      </c>
      <c r="C83" s="35" t="s">
        <v>250</v>
      </c>
      <c r="D83" s="35" t="s">
        <v>76</v>
      </c>
      <c r="E83" s="37" t="str">
        <f>VLOOKUP($D83,[2]publish!$A:$I,$E$5,FALSE)</f>
        <v/>
      </c>
      <c r="H83" s="24"/>
      <c r="I83" s="4"/>
    </row>
    <row r="84" spans="1:9" ht="15" customHeight="1" outlineLevel="1" x14ac:dyDescent="0.25">
      <c r="A84" s="34" t="s">
        <v>251</v>
      </c>
      <c r="B84" s="34" t="s">
        <v>259</v>
      </c>
      <c r="C84" s="35" t="s">
        <v>250</v>
      </c>
      <c r="D84" s="35" t="s">
        <v>266</v>
      </c>
      <c r="E84" s="37" t="str">
        <f>VLOOKUP($D84,[2]publish!$A:$I,$E$5,FALSE)</f>
        <v/>
      </c>
      <c r="H84" s="24"/>
      <c r="I84" s="4"/>
    </row>
    <row r="85" spans="1:9" ht="15" customHeight="1" outlineLevel="1" x14ac:dyDescent="0.25">
      <c r="A85" s="34" t="s">
        <v>251</v>
      </c>
      <c r="B85" s="34" t="s">
        <v>259</v>
      </c>
      <c r="C85" s="35" t="s">
        <v>250</v>
      </c>
      <c r="D85" s="35" t="s">
        <v>77</v>
      </c>
      <c r="E85" s="37" t="str">
        <f>VLOOKUP($D85,[2]publish!$A:$I,$E$5,FALSE)</f>
        <v/>
      </c>
      <c r="H85" s="24"/>
      <c r="I85" s="4"/>
    </row>
    <row r="86" spans="1:9" ht="15" customHeight="1" outlineLevel="1" x14ac:dyDescent="0.25">
      <c r="A86" s="34" t="s">
        <v>251</v>
      </c>
      <c r="B86" s="34" t="s">
        <v>259</v>
      </c>
      <c r="C86" s="35" t="s">
        <v>250</v>
      </c>
      <c r="D86" s="35" t="s">
        <v>78</v>
      </c>
      <c r="E86" s="37" t="str">
        <f>VLOOKUP($D86,[2]publish!$A:$I,$E$5,FALSE)</f>
        <v/>
      </c>
      <c r="H86" s="24"/>
      <c r="I86" s="4"/>
    </row>
    <row r="87" spans="1:9" ht="15" customHeight="1" outlineLevel="1" x14ac:dyDescent="0.25">
      <c r="A87" s="34" t="s">
        <v>251</v>
      </c>
      <c r="B87" s="34" t="s">
        <v>259</v>
      </c>
      <c r="C87" s="35" t="s">
        <v>250</v>
      </c>
      <c r="D87" s="35" t="s">
        <v>79</v>
      </c>
      <c r="E87" s="37" t="str">
        <f>VLOOKUP($D87,[2]publish!$A:$I,$E$5,FALSE)</f>
        <v/>
      </c>
      <c r="H87" s="24"/>
      <c r="I87" s="4"/>
    </row>
    <row r="88" spans="1:9" ht="15" customHeight="1" outlineLevel="1" x14ac:dyDescent="0.25">
      <c r="A88" s="34" t="s">
        <v>251</v>
      </c>
      <c r="B88" s="34" t="s">
        <v>259</v>
      </c>
      <c r="C88" s="35" t="s">
        <v>250</v>
      </c>
      <c r="D88" s="35" t="s">
        <v>80</v>
      </c>
      <c r="E88" s="37">
        <f>VLOOKUP($D88,[2]publish!$A:$I,$E$5,FALSE)</f>
        <v>339958.72</v>
      </c>
      <c r="H88" s="24"/>
      <c r="I88" s="4"/>
    </row>
    <row r="89" spans="1:9" ht="15" customHeight="1" outlineLevel="1" x14ac:dyDescent="0.25">
      <c r="A89" s="34" t="s">
        <v>251</v>
      </c>
      <c r="B89" s="34" t="s">
        <v>259</v>
      </c>
      <c r="C89" s="35" t="s">
        <v>250</v>
      </c>
      <c r="D89" s="35" t="s">
        <v>81</v>
      </c>
      <c r="E89" s="37" t="str">
        <f>VLOOKUP($D89,[2]publish!$A:$I,$E$5,FALSE)</f>
        <v/>
      </c>
      <c r="H89" s="24"/>
      <c r="I89" s="4"/>
    </row>
    <row r="90" spans="1:9" ht="15" customHeight="1" outlineLevel="1" x14ac:dyDescent="0.25">
      <c r="A90" s="34" t="s">
        <v>251</v>
      </c>
      <c r="B90" s="34" t="s">
        <v>259</v>
      </c>
      <c r="C90" s="35" t="s">
        <v>250</v>
      </c>
      <c r="D90" s="35" t="s">
        <v>82</v>
      </c>
      <c r="E90" s="37" t="str">
        <f>VLOOKUP($D90,[2]publish!$A:$I,$E$5,FALSE)</f>
        <v/>
      </c>
      <c r="H90" s="24"/>
      <c r="I90" s="4"/>
    </row>
    <row r="91" spans="1:9" ht="15" customHeight="1" outlineLevel="1" x14ac:dyDescent="0.25">
      <c r="A91" s="34" t="s">
        <v>251</v>
      </c>
      <c r="B91" s="34" t="s">
        <v>259</v>
      </c>
      <c r="C91" s="35" t="s">
        <v>250</v>
      </c>
      <c r="D91" s="35" t="s">
        <v>83</v>
      </c>
      <c r="E91" s="37" t="str">
        <f>VLOOKUP($D91,[2]publish!$A:$I,$E$5,FALSE)</f>
        <v/>
      </c>
      <c r="H91" s="24"/>
      <c r="I91" s="4"/>
    </row>
    <row r="92" spans="1:9" ht="15" customHeight="1" outlineLevel="1" x14ac:dyDescent="0.25">
      <c r="A92" s="34" t="s">
        <v>251</v>
      </c>
      <c r="B92" s="34" t="s">
        <v>259</v>
      </c>
      <c r="C92" s="35" t="s">
        <v>250</v>
      </c>
      <c r="D92" s="35" t="s">
        <v>267</v>
      </c>
      <c r="E92" s="37" t="str">
        <f>VLOOKUP($D92,[2]publish!$A:$I,$E$5,FALSE)</f>
        <v/>
      </c>
      <c r="H92" s="24"/>
      <c r="I92" s="4"/>
    </row>
    <row r="93" spans="1:9" ht="15" customHeight="1" outlineLevel="1" x14ac:dyDescent="0.25">
      <c r="A93" s="34" t="s">
        <v>251</v>
      </c>
      <c r="B93" s="34" t="s">
        <v>259</v>
      </c>
      <c r="C93" s="35" t="s">
        <v>250</v>
      </c>
      <c r="D93" s="35" t="s">
        <v>84</v>
      </c>
      <c r="E93" s="37" t="str">
        <f>VLOOKUP($D93,[2]publish!$A:$I,$E$5,FALSE)</f>
        <v/>
      </c>
      <c r="H93" s="24"/>
      <c r="I93" s="4"/>
    </row>
    <row r="94" spans="1:9" ht="15" customHeight="1" outlineLevel="1" x14ac:dyDescent="0.25">
      <c r="A94" s="34" t="s">
        <v>251</v>
      </c>
      <c r="B94" s="34" t="s">
        <v>259</v>
      </c>
      <c r="C94" s="35" t="s">
        <v>250</v>
      </c>
      <c r="D94" s="35" t="s">
        <v>85</v>
      </c>
      <c r="E94" s="37" t="str">
        <f>VLOOKUP($D94,[2]publish!$A:$I,$E$5,FALSE)</f>
        <v/>
      </c>
      <c r="H94" s="24"/>
      <c r="I94" s="4"/>
    </row>
    <row r="95" spans="1:9" ht="15" customHeight="1" outlineLevel="1" x14ac:dyDescent="0.25">
      <c r="A95" s="34" t="s">
        <v>251</v>
      </c>
      <c r="B95" s="34" t="s">
        <v>259</v>
      </c>
      <c r="C95" s="35" t="s">
        <v>250</v>
      </c>
      <c r="D95" s="35" t="s">
        <v>86</v>
      </c>
      <c r="E95" s="37">
        <f>VLOOKUP($D95,[2]publish!$A:$I,$E$5,FALSE)</f>
        <v>676179.81</v>
      </c>
      <c r="H95" s="24"/>
      <c r="I95" s="4"/>
    </row>
    <row r="96" spans="1:9" ht="15" customHeight="1" outlineLevel="1" x14ac:dyDescent="0.25">
      <c r="A96" s="34" t="s">
        <v>251</v>
      </c>
      <c r="B96" s="34" t="s">
        <v>259</v>
      </c>
      <c r="C96" s="35" t="s">
        <v>250</v>
      </c>
      <c r="D96" s="35" t="s">
        <v>87</v>
      </c>
      <c r="E96" s="37">
        <f>VLOOKUP($D96,[2]publish!$A:$I,$E$5,FALSE)</f>
        <v>485681.28</v>
      </c>
      <c r="H96" s="24"/>
      <c r="I96" s="4"/>
    </row>
    <row r="97" spans="1:9" ht="15" customHeight="1" outlineLevel="1" x14ac:dyDescent="0.25">
      <c r="A97" s="34" t="s">
        <v>251</v>
      </c>
      <c r="B97" s="34" t="s">
        <v>259</v>
      </c>
      <c r="C97" s="35" t="s">
        <v>250</v>
      </c>
      <c r="D97" s="35" t="s">
        <v>88</v>
      </c>
      <c r="E97" s="37" t="str">
        <f>VLOOKUP($D97,[2]publish!$A:$I,$E$5,FALSE)</f>
        <v/>
      </c>
      <c r="H97" s="24"/>
      <c r="I97" s="4"/>
    </row>
    <row r="98" spans="1:9" ht="15" customHeight="1" outlineLevel="1" x14ac:dyDescent="0.25">
      <c r="A98" s="34" t="s">
        <v>251</v>
      </c>
      <c r="B98" s="34" t="s">
        <v>259</v>
      </c>
      <c r="C98" s="35" t="s">
        <v>250</v>
      </c>
      <c r="D98" s="35" t="s">
        <v>89</v>
      </c>
      <c r="E98" s="37" t="str">
        <f>VLOOKUP($D98,[2]publish!$A:$I,$E$5,FALSE)</f>
        <v/>
      </c>
      <c r="H98" s="24"/>
      <c r="I98" s="4"/>
    </row>
    <row r="99" spans="1:9" ht="15" customHeight="1" outlineLevel="1" x14ac:dyDescent="0.25">
      <c r="A99" s="34" t="s">
        <v>251</v>
      </c>
      <c r="B99" s="34" t="s">
        <v>259</v>
      </c>
      <c r="C99" s="35" t="s">
        <v>250</v>
      </c>
      <c r="D99" s="35" t="s">
        <v>90</v>
      </c>
      <c r="E99" s="37">
        <f>VLOOKUP($D99,[2]publish!$A:$I,$E$5,FALSE)</f>
        <v>362375</v>
      </c>
      <c r="H99" s="24"/>
      <c r="I99" s="4"/>
    </row>
    <row r="100" spans="1:9" ht="15" customHeight="1" outlineLevel="1" x14ac:dyDescent="0.25">
      <c r="A100" s="34" t="s">
        <v>251</v>
      </c>
      <c r="B100" s="34" t="s">
        <v>259</v>
      </c>
      <c r="C100" s="35" t="s">
        <v>250</v>
      </c>
      <c r="D100" s="35" t="s">
        <v>91</v>
      </c>
      <c r="E100" s="37" t="str">
        <f>VLOOKUP($D100,[2]publish!$A:$I,$E$5,FALSE)</f>
        <v/>
      </c>
      <c r="H100" s="24"/>
      <c r="I100" s="4"/>
    </row>
    <row r="101" spans="1:9" ht="15" customHeight="1" outlineLevel="1" x14ac:dyDescent="0.25">
      <c r="A101" s="34" t="s">
        <v>251</v>
      </c>
      <c r="B101" s="34" t="s">
        <v>259</v>
      </c>
      <c r="C101" s="35" t="s">
        <v>250</v>
      </c>
      <c r="D101" s="35" t="s">
        <v>92</v>
      </c>
      <c r="E101" s="37" t="str">
        <f>VLOOKUP($D101,[2]publish!$A:$I,$E$5,FALSE)</f>
        <v/>
      </c>
      <c r="H101" s="24"/>
      <c r="I101" s="4"/>
    </row>
    <row r="102" spans="1:9" ht="15" customHeight="1" outlineLevel="1" x14ac:dyDescent="0.25">
      <c r="A102" s="34" t="s">
        <v>251</v>
      </c>
      <c r="B102" s="34" t="s">
        <v>259</v>
      </c>
      <c r="C102" s="35" t="s">
        <v>250</v>
      </c>
      <c r="D102" s="35" t="s">
        <v>93</v>
      </c>
      <c r="E102" s="37">
        <f>VLOOKUP($D102,[2]publish!$A:$I,$E$5,FALSE)</f>
        <v>253025.1</v>
      </c>
      <c r="H102" s="24"/>
      <c r="I102" s="4"/>
    </row>
    <row r="103" spans="1:9" ht="15" customHeight="1" outlineLevel="1" x14ac:dyDescent="0.25">
      <c r="A103" s="34" t="s">
        <v>251</v>
      </c>
      <c r="B103" s="34" t="s">
        <v>259</v>
      </c>
      <c r="C103" s="35" t="s">
        <v>250</v>
      </c>
      <c r="D103" s="35" t="s">
        <v>94</v>
      </c>
      <c r="E103" s="37" t="str">
        <f>VLOOKUP($D103,[2]publish!$A:$I,$E$5,FALSE)</f>
        <v/>
      </c>
      <c r="H103" s="24"/>
      <c r="I103" s="4"/>
    </row>
    <row r="104" spans="1:9" ht="15" customHeight="1" outlineLevel="1" x14ac:dyDescent="0.25">
      <c r="A104" s="34" t="s">
        <v>251</v>
      </c>
      <c r="B104" s="34" t="s">
        <v>259</v>
      </c>
      <c r="C104" s="35" t="s">
        <v>250</v>
      </c>
      <c r="D104" s="35" t="s">
        <v>268</v>
      </c>
      <c r="E104" s="37" t="str">
        <f>VLOOKUP($D104,[2]publish!$A:$I,$E$5,FALSE)</f>
        <v/>
      </c>
      <c r="H104" s="24"/>
      <c r="I104" s="4"/>
    </row>
    <row r="105" spans="1:9" ht="15" customHeight="1" outlineLevel="1" x14ac:dyDescent="0.25">
      <c r="A105" s="34" t="s">
        <v>251</v>
      </c>
      <c r="B105" s="34" t="s">
        <v>259</v>
      </c>
      <c r="C105" s="35" t="s">
        <v>250</v>
      </c>
      <c r="D105" s="35" t="s">
        <v>95</v>
      </c>
      <c r="E105" s="37">
        <f>VLOOKUP($D105,[2]publish!$A:$I,$E$5,FALSE)</f>
        <v>144621.20000000001</v>
      </c>
      <c r="H105" s="24"/>
      <c r="I105" s="4"/>
    </row>
    <row r="106" spans="1:9" ht="15" customHeight="1" outlineLevel="1" x14ac:dyDescent="0.25">
      <c r="A106" s="34" t="s">
        <v>251</v>
      </c>
      <c r="B106" s="34" t="s">
        <v>259</v>
      </c>
      <c r="C106" s="35" t="s">
        <v>250</v>
      </c>
      <c r="D106" s="35" t="s">
        <v>96</v>
      </c>
      <c r="E106" s="37">
        <f>VLOOKUP($D106,[2]publish!$A:$I,$E$5,FALSE)</f>
        <v>467841.23</v>
      </c>
      <c r="H106" s="24"/>
      <c r="I106" s="4"/>
    </row>
    <row r="107" spans="1:9" ht="15" customHeight="1" outlineLevel="1" x14ac:dyDescent="0.25">
      <c r="A107" s="34" t="s">
        <v>251</v>
      </c>
      <c r="B107" s="34" t="s">
        <v>259</v>
      </c>
      <c r="C107" s="35" t="s">
        <v>250</v>
      </c>
      <c r="D107" s="35" t="s">
        <v>97</v>
      </c>
      <c r="E107" s="37" t="str">
        <f>VLOOKUP($D107,[2]publish!$A:$I,$E$5,FALSE)</f>
        <v/>
      </c>
      <c r="H107" s="24"/>
      <c r="I107" s="4"/>
    </row>
    <row r="108" spans="1:9" ht="15" customHeight="1" outlineLevel="1" x14ac:dyDescent="0.25">
      <c r="A108" s="34" t="s">
        <v>251</v>
      </c>
      <c r="B108" s="34" t="s">
        <v>259</v>
      </c>
      <c r="C108" s="35" t="s">
        <v>250</v>
      </c>
      <c r="D108" s="35" t="s">
        <v>98</v>
      </c>
      <c r="E108" s="37" t="str">
        <f>VLOOKUP($D108,[2]publish!$A:$I,$E$5,FALSE)</f>
        <v/>
      </c>
      <c r="H108" s="24"/>
      <c r="I108" s="4"/>
    </row>
    <row r="109" spans="1:9" ht="15" customHeight="1" outlineLevel="1" x14ac:dyDescent="0.25">
      <c r="A109" s="34" t="s">
        <v>251</v>
      </c>
      <c r="B109" s="34" t="s">
        <v>259</v>
      </c>
      <c r="C109" s="35" t="s">
        <v>250</v>
      </c>
      <c r="D109" s="35" t="s">
        <v>269</v>
      </c>
      <c r="E109" s="37" t="str">
        <f>VLOOKUP($D109,[2]publish!$A:$I,$E$5,FALSE)</f>
        <v/>
      </c>
      <c r="H109" s="24"/>
      <c r="I109" s="4"/>
    </row>
    <row r="110" spans="1:9" ht="15" customHeight="1" outlineLevel="1" x14ac:dyDescent="0.25">
      <c r="A110" s="34" t="s">
        <v>251</v>
      </c>
      <c r="B110" s="34" t="s">
        <v>259</v>
      </c>
      <c r="C110" s="35" t="s">
        <v>250</v>
      </c>
      <c r="D110" s="35" t="s">
        <v>99</v>
      </c>
      <c r="E110" s="37">
        <f>VLOOKUP($D110,[2]publish!$A:$I,$E$5,FALSE)</f>
        <v>412785.99</v>
      </c>
      <c r="H110" s="24"/>
      <c r="I110" s="4"/>
    </row>
    <row r="111" spans="1:9" ht="15" customHeight="1" outlineLevel="1" x14ac:dyDescent="0.25">
      <c r="A111" s="34" t="s">
        <v>251</v>
      </c>
      <c r="B111" s="34" t="s">
        <v>259</v>
      </c>
      <c r="C111" s="35" t="s">
        <v>250</v>
      </c>
      <c r="D111" s="35" t="s">
        <v>100</v>
      </c>
      <c r="E111" s="37">
        <f>VLOOKUP($D111,[2]publish!$A:$I,$E$5,FALSE)</f>
        <v>304273.24</v>
      </c>
      <c r="H111" s="24"/>
      <c r="I111" s="4"/>
    </row>
    <row r="112" spans="1:9" ht="15" customHeight="1" outlineLevel="1" x14ac:dyDescent="0.25">
      <c r="A112" s="34" t="s">
        <v>251</v>
      </c>
      <c r="B112" s="34" t="s">
        <v>259</v>
      </c>
      <c r="C112" s="35" t="s">
        <v>250</v>
      </c>
      <c r="D112" s="35" t="s">
        <v>101</v>
      </c>
      <c r="E112" s="37">
        <f>VLOOKUP($D112,[2]publish!$A:$I,$E$5,FALSE)</f>
        <v>304718.71000000002</v>
      </c>
      <c r="H112" s="24"/>
      <c r="I112" s="4"/>
    </row>
    <row r="113" spans="1:9" ht="15" customHeight="1" outlineLevel="1" x14ac:dyDescent="0.25">
      <c r="A113" s="34" t="s">
        <v>251</v>
      </c>
      <c r="B113" s="34" t="s">
        <v>259</v>
      </c>
      <c r="C113" s="35" t="s">
        <v>250</v>
      </c>
      <c r="D113" s="35" t="s">
        <v>102</v>
      </c>
      <c r="E113" s="37" t="str">
        <f>VLOOKUP($D113,[2]publish!$A:$I,$E$5,FALSE)</f>
        <v/>
      </c>
      <c r="H113" s="24"/>
      <c r="I113" s="4"/>
    </row>
    <row r="114" spans="1:9" ht="15" customHeight="1" outlineLevel="1" x14ac:dyDescent="0.25">
      <c r="A114" s="34" t="s">
        <v>251</v>
      </c>
      <c r="B114" s="34" t="s">
        <v>259</v>
      </c>
      <c r="C114" s="35" t="s">
        <v>250</v>
      </c>
      <c r="D114" s="35" t="s">
        <v>103</v>
      </c>
      <c r="E114" s="37" t="str">
        <f>VLOOKUP($D114,[2]publish!$A:$I,$E$5,FALSE)</f>
        <v/>
      </c>
      <c r="H114" s="24"/>
      <c r="I114" s="4"/>
    </row>
    <row r="115" spans="1:9" ht="15" customHeight="1" outlineLevel="1" x14ac:dyDescent="0.25">
      <c r="A115" s="34" t="s">
        <v>251</v>
      </c>
      <c r="B115" s="34" t="s">
        <v>259</v>
      </c>
      <c r="C115" s="35" t="s">
        <v>250</v>
      </c>
      <c r="D115" s="35" t="s">
        <v>104</v>
      </c>
      <c r="E115" s="37" t="str">
        <f>VLOOKUP($D115,[2]publish!$A:$I,$E$5,FALSE)</f>
        <v/>
      </c>
      <c r="H115" s="24"/>
      <c r="I115" s="4"/>
    </row>
    <row r="116" spans="1:9" ht="15" customHeight="1" outlineLevel="1" x14ac:dyDescent="0.25">
      <c r="A116" s="34" t="s">
        <v>251</v>
      </c>
      <c r="B116" s="34" t="s">
        <v>259</v>
      </c>
      <c r="C116" s="35" t="s">
        <v>250</v>
      </c>
      <c r="D116" s="35" t="s">
        <v>105</v>
      </c>
      <c r="E116" s="37">
        <f>VLOOKUP($D116,[2]publish!$A:$I,$E$5,FALSE)</f>
        <v>910631.52</v>
      </c>
      <c r="H116" s="24"/>
      <c r="I116" s="4"/>
    </row>
    <row r="117" spans="1:9" ht="15" customHeight="1" outlineLevel="1" x14ac:dyDescent="0.25">
      <c r="A117" s="34" t="s">
        <v>251</v>
      </c>
      <c r="B117" s="34" t="s">
        <v>259</v>
      </c>
      <c r="C117" s="35" t="s">
        <v>250</v>
      </c>
      <c r="D117" s="35" t="s">
        <v>106</v>
      </c>
      <c r="E117" s="37" t="str">
        <f>VLOOKUP($D117,[2]publish!$A:$I,$E$5,FALSE)</f>
        <v/>
      </c>
      <c r="H117" s="24"/>
      <c r="I117" s="4"/>
    </row>
    <row r="118" spans="1:9" ht="15" customHeight="1" outlineLevel="1" x14ac:dyDescent="0.25">
      <c r="A118" s="34" t="s">
        <v>251</v>
      </c>
      <c r="B118" s="34" t="s">
        <v>259</v>
      </c>
      <c r="C118" s="35" t="s">
        <v>250</v>
      </c>
      <c r="D118" s="35" t="s">
        <v>107</v>
      </c>
      <c r="E118" s="37" t="str">
        <f>VLOOKUP($D118,[2]publish!$A:$I,$E$5,FALSE)</f>
        <v/>
      </c>
      <c r="H118" s="24"/>
      <c r="I118" s="4"/>
    </row>
    <row r="119" spans="1:9" ht="15" customHeight="1" outlineLevel="1" x14ac:dyDescent="0.25">
      <c r="A119" s="34" t="s">
        <v>251</v>
      </c>
      <c r="B119" s="34" t="s">
        <v>259</v>
      </c>
      <c r="C119" s="35" t="s">
        <v>250</v>
      </c>
      <c r="D119" s="35" t="s">
        <v>108</v>
      </c>
      <c r="E119" s="37" t="str">
        <f>VLOOKUP($D119,[2]publish!$A:$I,$E$5,FALSE)</f>
        <v/>
      </c>
      <c r="H119" s="24"/>
      <c r="I119" s="4"/>
    </row>
    <row r="120" spans="1:9" ht="15" customHeight="1" outlineLevel="1" x14ac:dyDescent="0.25">
      <c r="A120" s="34" t="s">
        <v>251</v>
      </c>
      <c r="B120" s="34" t="s">
        <v>259</v>
      </c>
      <c r="C120" s="35" t="s">
        <v>250</v>
      </c>
      <c r="D120" s="35" t="s">
        <v>109</v>
      </c>
      <c r="E120" s="37" t="str">
        <f>VLOOKUP($D120,[2]publish!$A:$I,$E$5,FALSE)</f>
        <v/>
      </c>
      <c r="H120" s="24"/>
      <c r="I120" s="4"/>
    </row>
    <row r="121" spans="1:9" ht="15" customHeight="1" outlineLevel="1" x14ac:dyDescent="0.25">
      <c r="A121" s="34" t="s">
        <v>251</v>
      </c>
      <c r="B121" s="34" t="s">
        <v>259</v>
      </c>
      <c r="C121" s="35" t="s">
        <v>250</v>
      </c>
      <c r="D121" s="35" t="s">
        <v>110</v>
      </c>
      <c r="E121" s="37" t="str">
        <f>VLOOKUP($D121,[2]publish!$A:$I,$E$5,FALSE)</f>
        <v/>
      </c>
      <c r="H121" s="24"/>
      <c r="I121" s="4"/>
    </row>
    <row r="122" spans="1:9" ht="15" customHeight="1" outlineLevel="1" x14ac:dyDescent="0.25">
      <c r="A122" s="34" t="s">
        <v>251</v>
      </c>
      <c r="B122" s="34" t="s">
        <v>259</v>
      </c>
      <c r="C122" s="35" t="s">
        <v>250</v>
      </c>
      <c r="D122" s="35" t="s">
        <v>111</v>
      </c>
      <c r="E122" s="37" t="str">
        <f>VLOOKUP($D122,[2]publish!$A:$I,$E$5,FALSE)</f>
        <v/>
      </c>
      <c r="H122" s="24"/>
      <c r="I122" s="4"/>
    </row>
    <row r="123" spans="1:9" ht="15" customHeight="1" outlineLevel="1" x14ac:dyDescent="0.25">
      <c r="A123" s="34" t="s">
        <v>251</v>
      </c>
      <c r="B123" s="34" t="s">
        <v>259</v>
      </c>
      <c r="C123" s="35" t="s">
        <v>250</v>
      </c>
      <c r="D123" s="35" t="s">
        <v>270</v>
      </c>
      <c r="E123" s="37" t="str">
        <f>VLOOKUP($D123,[2]publish!$A:$I,$E$5,FALSE)</f>
        <v/>
      </c>
      <c r="H123" s="24"/>
      <c r="I123" s="4"/>
    </row>
    <row r="124" spans="1:9" ht="15" customHeight="1" outlineLevel="1" x14ac:dyDescent="0.25">
      <c r="A124" s="34" t="s">
        <v>251</v>
      </c>
      <c r="B124" s="34" t="s">
        <v>259</v>
      </c>
      <c r="C124" s="35" t="s">
        <v>250</v>
      </c>
      <c r="D124" s="35" t="s">
        <v>112</v>
      </c>
      <c r="E124" s="37" t="str">
        <f>VLOOKUP($D124,[2]publish!$A:$I,$E$5,FALSE)</f>
        <v/>
      </c>
      <c r="H124" s="24"/>
      <c r="I124" s="4"/>
    </row>
    <row r="125" spans="1:9" ht="15" customHeight="1" outlineLevel="1" x14ac:dyDescent="0.25">
      <c r="A125" s="34" t="s">
        <v>251</v>
      </c>
      <c r="B125" s="34" t="s">
        <v>259</v>
      </c>
      <c r="C125" s="35" t="s">
        <v>250</v>
      </c>
      <c r="D125" s="35" t="s">
        <v>113</v>
      </c>
      <c r="E125" s="37" t="str">
        <f>VLOOKUP($D125,[2]publish!$A:$I,$E$5,FALSE)</f>
        <v/>
      </c>
      <c r="H125" s="24"/>
      <c r="I125" s="4"/>
    </row>
    <row r="126" spans="1:9" ht="15" customHeight="1" outlineLevel="1" x14ac:dyDescent="0.25">
      <c r="A126" s="34" t="s">
        <v>251</v>
      </c>
      <c r="B126" s="34" t="s">
        <v>259</v>
      </c>
      <c r="C126" s="35" t="s">
        <v>250</v>
      </c>
      <c r="D126" s="35" t="s">
        <v>114</v>
      </c>
      <c r="E126" s="37" t="str">
        <f>VLOOKUP($D126,[2]publish!$A:$I,$E$5,FALSE)</f>
        <v/>
      </c>
      <c r="H126" s="24"/>
      <c r="I126" s="4"/>
    </row>
    <row r="127" spans="1:9" ht="15" customHeight="1" outlineLevel="1" x14ac:dyDescent="0.25">
      <c r="A127" s="34" t="s">
        <v>251</v>
      </c>
      <c r="B127" s="34" t="s">
        <v>259</v>
      </c>
      <c r="C127" s="35" t="s">
        <v>250</v>
      </c>
      <c r="D127" s="35" t="s">
        <v>115</v>
      </c>
      <c r="E127" s="37" t="str">
        <f>VLOOKUP($D127,[2]publish!$A:$I,$E$5,FALSE)</f>
        <v/>
      </c>
      <c r="H127" s="24"/>
      <c r="I127" s="4"/>
    </row>
    <row r="128" spans="1:9" ht="15" customHeight="1" outlineLevel="1" x14ac:dyDescent="0.25">
      <c r="A128" s="34" t="s">
        <v>251</v>
      </c>
      <c r="B128" s="34" t="s">
        <v>259</v>
      </c>
      <c r="C128" s="35" t="s">
        <v>250</v>
      </c>
      <c r="D128" s="35" t="s">
        <v>271</v>
      </c>
      <c r="E128" s="37" t="str">
        <f>VLOOKUP($D128,[2]publish!$A:$I,$E$5,FALSE)</f>
        <v/>
      </c>
      <c r="H128" s="24"/>
      <c r="I128" s="4"/>
    </row>
    <row r="129" spans="1:9" ht="15" customHeight="1" outlineLevel="1" x14ac:dyDescent="0.25">
      <c r="A129" s="34" t="s">
        <v>251</v>
      </c>
      <c r="B129" s="34" t="s">
        <v>259</v>
      </c>
      <c r="C129" s="35" t="s">
        <v>250</v>
      </c>
      <c r="D129" s="35" t="s">
        <v>116</v>
      </c>
      <c r="E129" s="37" t="str">
        <f>VLOOKUP($D129,[2]publish!$A:$I,$E$5,FALSE)</f>
        <v/>
      </c>
      <c r="H129" s="24"/>
      <c r="I129" s="4"/>
    </row>
    <row r="130" spans="1:9" ht="15" customHeight="1" outlineLevel="1" x14ac:dyDescent="0.25">
      <c r="A130" s="34" t="s">
        <v>251</v>
      </c>
      <c r="B130" s="34" t="s">
        <v>259</v>
      </c>
      <c r="C130" s="35" t="s">
        <v>250</v>
      </c>
      <c r="D130" s="35" t="s">
        <v>117</v>
      </c>
      <c r="E130" s="37" t="str">
        <f>VLOOKUP($D130,[2]publish!$A:$I,$E$5,FALSE)</f>
        <v/>
      </c>
      <c r="H130" s="24"/>
      <c r="I130" s="4"/>
    </row>
    <row r="131" spans="1:9" ht="15" customHeight="1" outlineLevel="1" x14ac:dyDescent="0.25">
      <c r="A131" s="34" t="s">
        <v>251</v>
      </c>
      <c r="B131" s="34" t="s">
        <v>259</v>
      </c>
      <c r="C131" s="35" t="s">
        <v>250</v>
      </c>
      <c r="D131" s="35" t="s">
        <v>118</v>
      </c>
      <c r="E131" s="37" t="str">
        <f>VLOOKUP($D131,[2]publish!$A:$I,$E$5,FALSE)</f>
        <v/>
      </c>
      <c r="H131" s="24"/>
      <c r="I131" s="4"/>
    </row>
    <row r="132" spans="1:9" ht="15" customHeight="1" outlineLevel="1" x14ac:dyDescent="0.25">
      <c r="A132" s="34" t="s">
        <v>251</v>
      </c>
      <c r="B132" s="34" t="s">
        <v>259</v>
      </c>
      <c r="C132" s="35" t="s">
        <v>250</v>
      </c>
      <c r="D132" s="35" t="s">
        <v>119</v>
      </c>
      <c r="E132" s="37" t="str">
        <f>VLOOKUP($D132,[2]publish!$A:$I,$E$5,FALSE)</f>
        <v/>
      </c>
      <c r="H132" s="24"/>
      <c r="I132" s="4"/>
    </row>
    <row r="133" spans="1:9" ht="15" customHeight="1" outlineLevel="1" x14ac:dyDescent="0.25">
      <c r="A133" s="34" t="s">
        <v>251</v>
      </c>
      <c r="B133" s="34" t="s">
        <v>259</v>
      </c>
      <c r="C133" s="35" t="s">
        <v>250</v>
      </c>
      <c r="D133" s="35" t="s">
        <v>120</v>
      </c>
      <c r="E133" s="37" t="str">
        <f>VLOOKUP($D133,[2]publish!$A:$I,$E$5,FALSE)</f>
        <v/>
      </c>
      <c r="H133" s="24"/>
      <c r="I133" s="4"/>
    </row>
    <row r="134" spans="1:9" ht="15" customHeight="1" outlineLevel="1" x14ac:dyDescent="0.25">
      <c r="A134" s="34" t="s">
        <v>251</v>
      </c>
      <c r="B134" s="34" t="s">
        <v>259</v>
      </c>
      <c r="C134" s="35" t="s">
        <v>250</v>
      </c>
      <c r="D134" s="35" t="s">
        <v>121</v>
      </c>
      <c r="E134" s="37" t="str">
        <f>VLOOKUP($D134,[2]publish!$A:$I,$E$5,FALSE)</f>
        <v/>
      </c>
      <c r="H134" s="24"/>
      <c r="I134" s="4"/>
    </row>
    <row r="135" spans="1:9" ht="15" customHeight="1" outlineLevel="1" x14ac:dyDescent="0.25">
      <c r="A135" s="34" t="s">
        <v>251</v>
      </c>
      <c r="B135" s="34" t="s">
        <v>259</v>
      </c>
      <c r="C135" s="35" t="s">
        <v>250</v>
      </c>
      <c r="D135" s="35" t="s">
        <v>122</v>
      </c>
      <c r="E135" s="37" t="str">
        <f>VLOOKUP($D135,[2]publish!$A:$I,$E$5,FALSE)</f>
        <v/>
      </c>
      <c r="H135" s="24"/>
      <c r="I135" s="4"/>
    </row>
    <row r="136" spans="1:9" ht="15" customHeight="1" outlineLevel="1" x14ac:dyDescent="0.25">
      <c r="A136" s="34" t="s">
        <v>251</v>
      </c>
      <c r="B136" s="34" t="s">
        <v>259</v>
      </c>
      <c r="C136" s="35" t="s">
        <v>250</v>
      </c>
      <c r="D136" s="35" t="s">
        <v>123</v>
      </c>
      <c r="E136" s="37" t="str">
        <f>VLOOKUP($D136,[2]publish!$A:$I,$E$5,FALSE)</f>
        <v/>
      </c>
      <c r="H136" s="24"/>
      <c r="I136" s="4"/>
    </row>
    <row r="137" spans="1:9" ht="15" customHeight="1" outlineLevel="1" x14ac:dyDescent="0.25">
      <c r="A137" s="34" t="s">
        <v>251</v>
      </c>
      <c r="B137" s="34" t="s">
        <v>259</v>
      </c>
      <c r="C137" s="35" t="s">
        <v>250</v>
      </c>
      <c r="D137" s="35" t="s">
        <v>124</v>
      </c>
      <c r="E137" s="37" t="str">
        <f>VLOOKUP($D137,[2]publish!$A:$I,$E$5,FALSE)</f>
        <v/>
      </c>
      <c r="H137" s="24"/>
      <c r="I137" s="4"/>
    </row>
    <row r="138" spans="1:9" ht="15" customHeight="1" outlineLevel="1" x14ac:dyDescent="0.25">
      <c r="A138" s="34" t="s">
        <v>251</v>
      </c>
      <c r="B138" s="34" t="s">
        <v>259</v>
      </c>
      <c r="C138" s="35" t="s">
        <v>250</v>
      </c>
      <c r="D138" s="35" t="s">
        <v>125</v>
      </c>
      <c r="E138" s="37" t="str">
        <f>VLOOKUP($D138,[2]publish!$A:$I,$E$5,FALSE)</f>
        <v/>
      </c>
      <c r="H138" s="24"/>
      <c r="I138" s="4"/>
    </row>
    <row r="139" spans="1:9" ht="15" customHeight="1" outlineLevel="1" x14ac:dyDescent="0.25">
      <c r="A139" s="34" t="s">
        <v>251</v>
      </c>
      <c r="B139" s="34" t="s">
        <v>259</v>
      </c>
      <c r="C139" s="35" t="s">
        <v>250</v>
      </c>
      <c r="D139" s="35" t="s">
        <v>272</v>
      </c>
      <c r="E139" s="37" t="str">
        <f>VLOOKUP($D139,[2]publish!$A:$I,$E$5,FALSE)</f>
        <v/>
      </c>
      <c r="H139" s="24"/>
      <c r="I139" s="4"/>
    </row>
    <row r="140" spans="1:9" ht="15" customHeight="1" outlineLevel="1" x14ac:dyDescent="0.25">
      <c r="A140" s="34" t="s">
        <v>251</v>
      </c>
      <c r="B140" s="34" t="s">
        <v>259</v>
      </c>
      <c r="C140" s="35" t="s">
        <v>250</v>
      </c>
      <c r="D140" s="35" t="s">
        <v>126</v>
      </c>
      <c r="E140" s="37" t="str">
        <f>VLOOKUP($D140,[2]publish!$A:$I,$E$5,FALSE)</f>
        <v/>
      </c>
      <c r="H140" s="24"/>
      <c r="I140" s="4"/>
    </row>
    <row r="141" spans="1:9" ht="15" customHeight="1" outlineLevel="1" x14ac:dyDescent="0.25">
      <c r="A141" s="34" t="s">
        <v>251</v>
      </c>
      <c r="B141" s="34" t="s">
        <v>259</v>
      </c>
      <c r="C141" s="35" t="s">
        <v>250</v>
      </c>
      <c r="D141" s="35" t="s">
        <v>127</v>
      </c>
      <c r="E141" s="37" t="str">
        <f>VLOOKUP($D141,[2]publish!$A:$I,$E$5,FALSE)</f>
        <v/>
      </c>
      <c r="H141" s="24"/>
      <c r="I141" s="4"/>
    </row>
    <row r="142" spans="1:9" ht="15" customHeight="1" outlineLevel="1" x14ac:dyDescent="0.25">
      <c r="A142" s="34" t="s">
        <v>251</v>
      </c>
      <c r="B142" s="34" t="s">
        <v>259</v>
      </c>
      <c r="C142" s="35" t="s">
        <v>250</v>
      </c>
      <c r="D142" s="35" t="s">
        <v>128</v>
      </c>
      <c r="E142" s="37" t="str">
        <f>VLOOKUP($D142,[2]publish!$A:$I,$E$5,FALSE)</f>
        <v/>
      </c>
      <c r="H142" s="24"/>
      <c r="I142" s="4"/>
    </row>
    <row r="143" spans="1:9" ht="15" customHeight="1" outlineLevel="1" x14ac:dyDescent="0.25">
      <c r="A143" s="34" t="s">
        <v>251</v>
      </c>
      <c r="B143" s="34" t="s">
        <v>259</v>
      </c>
      <c r="C143" s="35" t="s">
        <v>250</v>
      </c>
      <c r="D143" s="35" t="s">
        <v>129</v>
      </c>
      <c r="E143" s="37">
        <f>VLOOKUP($D143,[2]publish!$A:$I,$E$5,FALSE)</f>
        <v>9017646.1300000008</v>
      </c>
      <c r="H143" s="24"/>
      <c r="I143" s="4"/>
    </row>
    <row r="144" spans="1:9" ht="15" customHeight="1" outlineLevel="1" x14ac:dyDescent="0.25">
      <c r="A144" s="34" t="s">
        <v>251</v>
      </c>
      <c r="B144" s="34" t="s">
        <v>259</v>
      </c>
      <c r="C144" s="35" t="s">
        <v>250</v>
      </c>
      <c r="D144" s="35" t="s">
        <v>130</v>
      </c>
      <c r="E144" s="37" t="str">
        <f>VLOOKUP($D144,[2]publish!$A:$I,$E$5,FALSE)</f>
        <v/>
      </c>
      <c r="H144" s="24"/>
      <c r="I144" s="4"/>
    </row>
    <row r="145" spans="1:9" ht="15" customHeight="1" outlineLevel="1" x14ac:dyDescent="0.25">
      <c r="A145" s="34" t="s">
        <v>251</v>
      </c>
      <c r="B145" s="34" t="s">
        <v>259</v>
      </c>
      <c r="C145" s="35" t="s">
        <v>250</v>
      </c>
      <c r="D145" s="35" t="s">
        <v>131</v>
      </c>
      <c r="E145" s="37" t="str">
        <f>VLOOKUP($D145,[2]publish!$A:$I,$E$5,FALSE)</f>
        <v/>
      </c>
      <c r="H145" s="24"/>
      <c r="I145" s="4"/>
    </row>
    <row r="146" spans="1:9" ht="15" customHeight="1" outlineLevel="1" x14ac:dyDescent="0.25">
      <c r="A146" s="34" t="s">
        <v>251</v>
      </c>
      <c r="B146" s="34" t="s">
        <v>259</v>
      </c>
      <c r="C146" s="35" t="s">
        <v>250</v>
      </c>
      <c r="D146" s="35" t="s">
        <v>132</v>
      </c>
      <c r="E146" s="37" t="str">
        <f>VLOOKUP($D146,[2]publish!$A:$I,$E$5,FALSE)</f>
        <v/>
      </c>
      <c r="H146" s="24"/>
      <c r="I146" s="4"/>
    </row>
    <row r="147" spans="1:9" ht="15" customHeight="1" outlineLevel="1" x14ac:dyDescent="0.25">
      <c r="A147" s="34" t="s">
        <v>251</v>
      </c>
      <c r="B147" s="34" t="s">
        <v>259</v>
      </c>
      <c r="C147" s="35" t="s">
        <v>250</v>
      </c>
      <c r="D147" s="35" t="s">
        <v>133</v>
      </c>
      <c r="E147" s="37" t="str">
        <f>VLOOKUP($D147,[2]publish!$A:$I,$E$5,FALSE)</f>
        <v/>
      </c>
      <c r="H147" s="24"/>
      <c r="I147" s="4"/>
    </row>
    <row r="148" spans="1:9" ht="15" customHeight="1" outlineLevel="1" x14ac:dyDescent="0.25">
      <c r="A148" s="34" t="s">
        <v>251</v>
      </c>
      <c r="B148" s="34" t="s">
        <v>259</v>
      </c>
      <c r="C148" s="35" t="s">
        <v>250</v>
      </c>
      <c r="D148" s="35" t="s">
        <v>134</v>
      </c>
      <c r="E148" s="37" t="str">
        <f>VLOOKUP($D148,[2]publish!$A:$I,$E$5,FALSE)</f>
        <v/>
      </c>
      <c r="H148" s="24"/>
      <c r="I148" s="4"/>
    </row>
    <row r="149" spans="1:9" ht="15" customHeight="1" outlineLevel="1" x14ac:dyDescent="0.25">
      <c r="A149" s="34" t="s">
        <v>251</v>
      </c>
      <c r="B149" s="34" t="s">
        <v>259</v>
      </c>
      <c r="C149" s="35" t="s">
        <v>250</v>
      </c>
      <c r="D149" s="35" t="s">
        <v>135</v>
      </c>
      <c r="E149" s="37">
        <f>VLOOKUP($D149,[2]publish!$A:$I,$E$5,FALSE)</f>
        <v>652313.24</v>
      </c>
      <c r="H149" s="24"/>
      <c r="I149" s="4"/>
    </row>
    <row r="150" spans="1:9" ht="15" customHeight="1" outlineLevel="1" x14ac:dyDescent="0.25">
      <c r="A150" s="34" t="s">
        <v>251</v>
      </c>
      <c r="B150" s="34" t="s">
        <v>259</v>
      </c>
      <c r="C150" s="35" t="s">
        <v>250</v>
      </c>
      <c r="D150" s="35" t="s">
        <v>136</v>
      </c>
      <c r="E150" s="37">
        <f>VLOOKUP($D150,[2]publish!$A:$I,$E$5,FALSE)</f>
        <v>436063.84</v>
      </c>
      <c r="H150" s="24"/>
      <c r="I150" s="4"/>
    </row>
    <row r="151" spans="1:9" ht="15" customHeight="1" outlineLevel="1" x14ac:dyDescent="0.25">
      <c r="A151" s="34" t="s">
        <v>251</v>
      </c>
      <c r="B151" s="34" t="s">
        <v>259</v>
      </c>
      <c r="C151" s="35" t="s">
        <v>250</v>
      </c>
      <c r="D151" s="35" t="s">
        <v>137</v>
      </c>
      <c r="E151" s="37" t="str">
        <f>VLOOKUP($D151,[2]publish!$A:$I,$E$5,FALSE)</f>
        <v/>
      </c>
      <c r="H151" s="24"/>
      <c r="I151" s="4"/>
    </row>
    <row r="152" spans="1:9" ht="15" customHeight="1" outlineLevel="1" x14ac:dyDescent="0.25">
      <c r="A152" s="34" t="s">
        <v>251</v>
      </c>
      <c r="B152" s="34" t="s">
        <v>259</v>
      </c>
      <c r="C152" s="35" t="s">
        <v>250</v>
      </c>
      <c r="D152" s="35" t="s">
        <v>138</v>
      </c>
      <c r="E152" s="37" t="str">
        <f>VLOOKUP($D152,[2]publish!$A:$I,$E$5,FALSE)</f>
        <v/>
      </c>
      <c r="H152" s="24"/>
      <c r="I152" s="4"/>
    </row>
    <row r="153" spans="1:9" ht="15" customHeight="1" outlineLevel="1" x14ac:dyDescent="0.25">
      <c r="A153" s="34" t="s">
        <v>251</v>
      </c>
      <c r="B153" s="34" t="s">
        <v>259</v>
      </c>
      <c r="C153" s="35" t="s">
        <v>250</v>
      </c>
      <c r="D153" s="35" t="s">
        <v>273</v>
      </c>
      <c r="E153" s="37" t="str">
        <f>VLOOKUP($D153,[2]publish!$A:$I,$E$5,FALSE)</f>
        <v/>
      </c>
      <c r="H153" s="24"/>
      <c r="I153" s="4"/>
    </row>
    <row r="154" spans="1:9" ht="15" customHeight="1" outlineLevel="1" x14ac:dyDescent="0.25">
      <c r="A154" s="34" t="s">
        <v>251</v>
      </c>
      <c r="B154" s="34" t="s">
        <v>259</v>
      </c>
      <c r="C154" s="35" t="s">
        <v>250</v>
      </c>
      <c r="D154" s="35" t="s">
        <v>139</v>
      </c>
      <c r="E154" s="37" t="str">
        <f>VLOOKUP($D154,[2]publish!$A:$I,$E$5,FALSE)</f>
        <v/>
      </c>
      <c r="H154" s="24"/>
      <c r="I154" s="4"/>
    </row>
    <row r="155" spans="1:9" ht="15" customHeight="1" outlineLevel="1" x14ac:dyDescent="0.25">
      <c r="A155" s="34" t="s">
        <v>251</v>
      </c>
      <c r="B155" s="34" t="s">
        <v>259</v>
      </c>
      <c r="C155" s="35" t="s">
        <v>250</v>
      </c>
      <c r="D155" s="35" t="s">
        <v>140</v>
      </c>
      <c r="E155" s="37" t="str">
        <f>VLOOKUP($D155,[2]publish!$A:$I,$E$5,FALSE)</f>
        <v/>
      </c>
      <c r="H155" s="24"/>
      <c r="I155" s="4"/>
    </row>
    <row r="156" spans="1:9" ht="15" customHeight="1" outlineLevel="1" x14ac:dyDescent="0.25">
      <c r="A156" s="34" t="s">
        <v>251</v>
      </c>
      <c r="B156" s="34" t="s">
        <v>259</v>
      </c>
      <c r="C156" s="35" t="s">
        <v>250</v>
      </c>
      <c r="D156" s="35" t="s">
        <v>141</v>
      </c>
      <c r="E156" s="37" t="str">
        <f>VLOOKUP($D156,[2]publish!$A:$I,$E$5,FALSE)</f>
        <v/>
      </c>
      <c r="H156" s="24"/>
      <c r="I156" s="4"/>
    </row>
    <row r="157" spans="1:9" ht="15" customHeight="1" outlineLevel="1" x14ac:dyDescent="0.25">
      <c r="A157" s="34" t="s">
        <v>251</v>
      </c>
      <c r="B157" s="34" t="s">
        <v>259</v>
      </c>
      <c r="C157" s="35" t="s">
        <v>250</v>
      </c>
      <c r="D157" s="35" t="s">
        <v>142</v>
      </c>
      <c r="E157" s="37" t="str">
        <f>VLOOKUP($D157,[2]publish!$A:$I,$E$5,FALSE)</f>
        <v/>
      </c>
      <c r="H157" s="24"/>
      <c r="I157" s="4"/>
    </row>
    <row r="158" spans="1:9" ht="15" customHeight="1" outlineLevel="1" x14ac:dyDescent="0.25">
      <c r="A158" s="34" t="s">
        <v>251</v>
      </c>
      <c r="B158" s="34" t="s">
        <v>259</v>
      </c>
      <c r="C158" s="35" t="s">
        <v>250</v>
      </c>
      <c r="D158" s="35" t="s">
        <v>143</v>
      </c>
      <c r="E158" s="37">
        <f>VLOOKUP($D158,[2]publish!$A:$I,$E$5,FALSE)</f>
        <v>301329.78000000003</v>
      </c>
      <c r="H158" s="24"/>
      <c r="I158" s="4"/>
    </row>
    <row r="159" spans="1:9" ht="15" customHeight="1" outlineLevel="1" x14ac:dyDescent="0.25">
      <c r="A159" s="34" t="s">
        <v>251</v>
      </c>
      <c r="B159" s="34" t="s">
        <v>259</v>
      </c>
      <c r="C159" s="35" t="s">
        <v>250</v>
      </c>
      <c r="D159" s="35" t="s">
        <v>274</v>
      </c>
      <c r="E159" s="37" t="str">
        <f>VLOOKUP($D159,[2]publish!$A:$I,$E$5,FALSE)</f>
        <v/>
      </c>
      <c r="H159" s="24"/>
      <c r="I159" s="4"/>
    </row>
    <row r="160" spans="1:9" ht="15" customHeight="1" outlineLevel="1" x14ac:dyDescent="0.25">
      <c r="A160" s="34" t="s">
        <v>251</v>
      </c>
      <c r="B160" s="34" t="s">
        <v>259</v>
      </c>
      <c r="C160" s="35" t="s">
        <v>250</v>
      </c>
      <c r="D160" s="35" t="s">
        <v>144</v>
      </c>
      <c r="E160" s="37" t="str">
        <f>VLOOKUP($D160,[2]publish!$A:$I,$E$5,FALSE)</f>
        <v/>
      </c>
      <c r="H160" s="24"/>
      <c r="I160" s="4"/>
    </row>
    <row r="161" spans="1:9" ht="15" customHeight="1" outlineLevel="1" x14ac:dyDescent="0.25">
      <c r="A161" s="34" t="s">
        <v>251</v>
      </c>
      <c r="B161" s="34" t="s">
        <v>259</v>
      </c>
      <c r="C161" s="35" t="s">
        <v>250</v>
      </c>
      <c r="D161" s="35" t="s">
        <v>145</v>
      </c>
      <c r="E161" s="37">
        <f>VLOOKUP($D161,[2]publish!$A:$I,$E$5,FALSE)</f>
        <v>1668423.61</v>
      </c>
      <c r="H161" s="24"/>
      <c r="I161" s="4"/>
    </row>
    <row r="162" spans="1:9" ht="15" customHeight="1" outlineLevel="1" x14ac:dyDescent="0.25">
      <c r="A162" s="34" t="s">
        <v>251</v>
      </c>
      <c r="B162" s="34" t="s">
        <v>259</v>
      </c>
      <c r="C162" s="35" t="s">
        <v>250</v>
      </c>
      <c r="D162" s="35" t="s">
        <v>146</v>
      </c>
      <c r="E162" s="37" t="str">
        <f>VLOOKUP($D162,[2]publish!$A:$I,$E$5,FALSE)</f>
        <v/>
      </c>
      <c r="H162" s="24"/>
      <c r="I162" s="4"/>
    </row>
    <row r="163" spans="1:9" ht="15" customHeight="1" outlineLevel="1" x14ac:dyDescent="0.25">
      <c r="A163" s="34" t="s">
        <v>251</v>
      </c>
      <c r="B163" s="34" t="s">
        <v>259</v>
      </c>
      <c r="C163" s="35" t="s">
        <v>250</v>
      </c>
      <c r="D163" s="35" t="s">
        <v>147</v>
      </c>
      <c r="E163" s="37" t="str">
        <f>VLOOKUP($D163,[2]publish!$A:$I,$E$5,FALSE)</f>
        <v/>
      </c>
      <c r="H163" s="24"/>
      <c r="I163" s="4"/>
    </row>
    <row r="164" spans="1:9" ht="15" customHeight="1" outlineLevel="1" x14ac:dyDescent="0.25">
      <c r="A164" s="34" t="s">
        <v>251</v>
      </c>
      <c r="B164" s="34" t="s">
        <v>259</v>
      </c>
      <c r="C164" s="35" t="s">
        <v>250</v>
      </c>
      <c r="D164" s="35" t="s">
        <v>148</v>
      </c>
      <c r="E164" s="37" t="str">
        <f>VLOOKUP($D164,[2]publish!$A:$I,$E$5,FALSE)</f>
        <v/>
      </c>
      <c r="H164" s="24"/>
      <c r="I164" s="4"/>
    </row>
    <row r="165" spans="1:9" ht="15" customHeight="1" outlineLevel="1" x14ac:dyDescent="0.25">
      <c r="A165" s="34" t="s">
        <v>251</v>
      </c>
      <c r="B165" s="34" t="s">
        <v>259</v>
      </c>
      <c r="C165" s="35" t="s">
        <v>250</v>
      </c>
      <c r="D165" s="35" t="s">
        <v>275</v>
      </c>
      <c r="E165" s="37" t="str">
        <f>VLOOKUP($D165,[2]publish!$A:$I,$E$5,FALSE)</f>
        <v/>
      </c>
      <c r="H165" s="24"/>
      <c r="I165" s="4"/>
    </row>
    <row r="166" spans="1:9" ht="15" customHeight="1" outlineLevel="1" x14ac:dyDescent="0.25">
      <c r="A166" s="34" t="s">
        <v>251</v>
      </c>
      <c r="B166" s="34" t="s">
        <v>259</v>
      </c>
      <c r="C166" s="35" t="s">
        <v>250</v>
      </c>
      <c r="D166" s="35" t="s">
        <v>149</v>
      </c>
      <c r="E166" s="37" t="str">
        <f>VLOOKUP($D166,[2]publish!$A:$I,$E$5,FALSE)</f>
        <v/>
      </c>
      <c r="H166" s="24"/>
      <c r="I166" s="4"/>
    </row>
    <row r="167" spans="1:9" ht="15" customHeight="1" outlineLevel="1" x14ac:dyDescent="0.25">
      <c r="A167" s="34" t="s">
        <v>251</v>
      </c>
      <c r="B167" s="34" t="s">
        <v>259</v>
      </c>
      <c r="C167" s="35" t="s">
        <v>250</v>
      </c>
      <c r="D167" s="35" t="s">
        <v>150</v>
      </c>
      <c r="E167" s="37" t="str">
        <f>VLOOKUP($D167,[2]publish!$A:$I,$E$5,FALSE)</f>
        <v/>
      </c>
      <c r="H167" s="24"/>
      <c r="I167" s="4"/>
    </row>
    <row r="168" spans="1:9" ht="15" customHeight="1" outlineLevel="1" x14ac:dyDescent="0.25">
      <c r="A168" s="34" t="s">
        <v>251</v>
      </c>
      <c r="B168" s="34" t="s">
        <v>259</v>
      </c>
      <c r="C168" s="35" t="s">
        <v>250</v>
      </c>
      <c r="D168" s="35" t="s">
        <v>151</v>
      </c>
      <c r="E168" s="37" t="str">
        <f>VLOOKUP($D168,[2]publish!$A:$I,$E$5,FALSE)</f>
        <v/>
      </c>
      <c r="H168" s="24"/>
      <c r="I168" s="4"/>
    </row>
    <row r="169" spans="1:9" ht="15" customHeight="1" outlineLevel="1" x14ac:dyDescent="0.25">
      <c r="A169" s="34" t="s">
        <v>251</v>
      </c>
      <c r="B169" s="34" t="s">
        <v>259</v>
      </c>
      <c r="C169" s="35" t="s">
        <v>250</v>
      </c>
      <c r="D169" s="35" t="s">
        <v>276</v>
      </c>
      <c r="E169" s="37" t="str">
        <f>VLOOKUP($D169,[2]publish!$A:$I,$E$5,FALSE)</f>
        <v/>
      </c>
      <c r="H169" s="24"/>
      <c r="I169" s="4"/>
    </row>
    <row r="170" spans="1:9" ht="15" customHeight="1" outlineLevel="1" x14ac:dyDescent="0.25">
      <c r="A170" s="34" t="s">
        <v>251</v>
      </c>
      <c r="B170" s="34" t="s">
        <v>259</v>
      </c>
      <c r="C170" s="35" t="s">
        <v>250</v>
      </c>
      <c r="D170" s="35" t="s">
        <v>152</v>
      </c>
      <c r="E170" s="37" t="str">
        <f>VLOOKUP($D170,[2]publish!$A:$I,$E$5,FALSE)</f>
        <v/>
      </c>
      <c r="H170" s="24"/>
      <c r="I170" s="4"/>
    </row>
    <row r="171" spans="1:9" ht="15" customHeight="1" outlineLevel="1" x14ac:dyDescent="0.25">
      <c r="A171" s="34" t="s">
        <v>251</v>
      </c>
      <c r="B171" s="34" t="s">
        <v>259</v>
      </c>
      <c r="C171" s="35" t="s">
        <v>250</v>
      </c>
      <c r="D171" s="35" t="s">
        <v>153</v>
      </c>
      <c r="E171" s="37" t="str">
        <f>VLOOKUP($D171,[2]publish!$A:$I,$E$5,FALSE)</f>
        <v/>
      </c>
      <c r="H171" s="24"/>
      <c r="I171" s="4"/>
    </row>
    <row r="172" spans="1:9" ht="15" customHeight="1" outlineLevel="1" x14ac:dyDescent="0.25">
      <c r="A172" s="34" t="s">
        <v>251</v>
      </c>
      <c r="B172" s="34" t="s">
        <v>259</v>
      </c>
      <c r="C172" s="35" t="s">
        <v>250</v>
      </c>
      <c r="D172" s="35" t="s">
        <v>154</v>
      </c>
      <c r="E172" s="37" t="str">
        <f>VLOOKUP($D172,[2]publish!$A:$I,$E$5,FALSE)</f>
        <v/>
      </c>
      <c r="H172" s="24"/>
      <c r="I172" s="4"/>
    </row>
    <row r="173" spans="1:9" ht="15" customHeight="1" outlineLevel="1" x14ac:dyDescent="0.25">
      <c r="A173" s="34" t="s">
        <v>251</v>
      </c>
      <c r="B173" s="34" t="s">
        <v>259</v>
      </c>
      <c r="C173" s="35" t="s">
        <v>250</v>
      </c>
      <c r="D173" s="35" t="s">
        <v>155</v>
      </c>
      <c r="E173" s="37" t="str">
        <f>VLOOKUP($D173,[2]publish!$A:$I,$E$5,FALSE)</f>
        <v/>
      </c>
      <c r="H173" s="24"/>
      <c r="I173" s="4"/>
    </row>
    <row r="174" spans="1:9" ht="15" customHeight="1" outlineLevel="1" x14ac:dyDescent="0.25">
      <c r="A174" s="34" t="s">
        <v>251</v>
      </c>
      <c r="B174" s="34" t="s">
        <v>259</v>
      </c>
      <c r="C174" s="35" t="s">
        <v>250</v>
      </c>
      <c r="D174" s="35" t="s">
        <v>277</v>
      </c>
      <c r="E174" s="37" t="str">
        <f>VLOOKUP($D174,[2]publish!$A:$I,$E$5,FALSE)</f>
        <v>terminated</v>
      </c>
      <c r="H174" s="24"/>
      <c r="I174" s="4"/>
    </row>
    <row r="175" spans="1:9" ht="15" customHeight="1" outlineLevel="1" x14ac:dyDescent="0.25">
      <c r="A175" s="34" t="s">
        <v>251</v>
      </c>
      <c r="B175" s="34" t="s">
        <v>259</v>
      </c>
      <c r="C175" s="35" t="s">
        <v>250</v>
      </c>
      <c r="D175" s="35" t="s">
        <v>156</v>
      </c>
      <c r="E175" s="37" t="str">
        <f>VLOOKUP($D175,[2]publish!$A:$I,$E$5,FALSE)</f>
        <v/>
      </c>
      <c r="H175" s="24"/>
      <c r="I175" s="4"/>
    </row>
    <row r="176" spans="1:9" ht="15" customHeight="1" outlineLevel="1" x14ac:dyDescent="0.25">
      <c r="A176" s="34" t="s">
        <v>251</v>
      </c>
      <c r="B176" s="34" t="s">
        <v>259</v>
      </c>
      <c r="C176" s="35" t="s">
        <v>250</v>
      </c>
      <c r="D176" s="35" t="s">
        <v>157</v>
      </c>
      <c r="E176" s="37" t="str">
        <f>VLOOKUP($D176,[2]publish!$A:$I,$E$5,FALSE)</f>
        <v/>
      </c>
      <c r="H176" s="24"/>
      <c r="I176" s="4"/>
    </row>
    <row r="177" spans="1:9" ht="15" customHeight="1" outlineLevel="1" x14ac:dyDescent="0.25">
      <c r="A177" s="34" t="s">
        <v>251</v>
      </c>
      <c r="B177" s="34" t="s">
        <v>259</v>
      </c>
      <c r="C177" s="35" t="s">
        <v>250</v>
      </c>
      <c r="D177" s="35" t="s">
        <v>158</v>
      </c>
      <c r="E177" s="37" t="str">
        <f>VLOOKUP($D177,[2]publish!$A:$I,$E$5,FALSE)</f>
        <v/>
      </c>
      <c r="H177" s="24"/>
      <c r="I177" s="4"/>
    </row>
    <row r="178" spans="1:9" ht="15" customHeight="1" outlineLevel="1" x14ac:dyDescent="0.25">
      <c r="A178" s="34" t="s">
        <v>251</v>
      </c>
      <c r="B178" s="34" t="s">
        <v>259</v>
      </c>
      <c r="C178" s="35" t="s">
        <v>250</v>
      </c>
      <c r="D178" s="35" t="s">
        <v>159</v>
      </c>
      <c r="E178" s="37" t="str">
        <f>VLOOKUP($D178,[2]publish!$A:$I,$E$5,FALSE)</f>
        <v/>
      </c>
      <c r="H178" s="24"/>
      <c r="I178" s="4"/>
    </row>
    <row r="179" spans="1:9" ht="15" customHeight="1" outlineLevel="1" x14ac:dyDescent="0.25">
      <c r="A179" s="34" t="s">
        <v>251</v>
      </c>
      <c r="B179" s="34" t="s">
        <v>259</v>
      </c>
      <c r="C179" s="35" t="s">
        <v>250</v>
      </c>
      <c r="D179" s="35" t="s">
        <v>160</v>
      </c>
      <c r="E179" s="37">
        <f>VLOOKUP($D179,[2]publish!$A:$I,$E$5,FALSE)</f>
        <v>800601</v>
      </c>
      <c r="H179" s="24"/>
      <c r="I179" s="4"/>
    </row>
    <row r="180" spans="1:9" ht="15" customHeight="1" outlineLevel="1" x14ac:dyDescent="0.25">
      <c r="A180" s="34" t="s">
        <v>251</v>
      </c>
      <c r="B180" s="34" t="s">
        <v>259</v>
      </c>
      <c r="C180" s="35" t="s">
        <v>250</v>
      </c>
      <c r="D180" s="35" t="s">
        <v>161</v>
      </c>
      <c r="E180" s="37">
        <f>VLOOKUP($D180,[2]publish!$A:$I,$E$5,FALSE)</f>
        <v>819904.71</v>
      </c>
      <c r="H180" s="24"/>
      <c r="I180" s="4"/>
    </row>
    <row r="181" spans="1:9" ht="15" customHeight="1" outlineLevel="1" x14ac:dyDescent="0.25">
      <c r="A181" s="34" t="s">
        <v>251</v>
      </c>
      <c r="B181" s="34" t="s">
        <v>259</v>
      </c>
      <c r="C181" s="35" t="s">
        <v>250</v>
      </c>
      <c r="D181" s="35" t="s">
        <v>162</v>
      </c>
      <c r="E181" s="37" t="str">
        <f>VLOOKUP($D181,[2]publish!$A:$I,$E$5,FALSE)</f>
        <v/>
      </c>
      <c r="H181" s="24"/>
      <c r="I181" s="4"/>
    </row>
    <row r="182" spans="1:9" ht="15" customHeight="1" outlineLevel="1" x14ac:dyDescent="0.25">
      <c r="A182" s="34" t="s">
        <v>251</v>
      </c>
      <c r="B182" s="34" t="s">
        <v>259</v>
      </c>
      <c r="C182" s="35" t="s">
        <v>250</v>
      </c>
      <c r="D182" s="35" t="s">
        <v>278</v>
      </c>
      <c r="E182" s="37" t="str">
        <f>VLOOKUP($D182,[2]publish!$A:$I,$E$5,FALSE)</f>
        <v/>
      </c>
      <c r="H182" s="24"/>
      <c r="I182" s="4"/>
    </row>
    <row r="183" spans="1:9" ht="15" customHeight="1" outlineLevel="1" x14ac:dyDescent="0.25">
      <c r="A183" s="34" t="s">
        <v>251</v>
      </c>
      <c r="B183" s="34" t="s">
        <v>259</v>
      </c>
      <c r="C183" s="35" t="s">
        <v>250</v>
      </c>
      <c r="D183" s="35" t="s">
        <v>163</v>
      </c>
      <c r="E183" s="37" t="str">
        <f>VLOOKUP($D183,[2]publish!$A:$I,$E$5,FALSE)</f>
        <v/>
      </c>
      <c r="H183" s="24"/>
      <c r="I183" s="4"/>
    </row>
    <row r="184" spans="1:9" ht="15" customHeight="1" outlineLevel="1" x14ac:dyDescent="0.25">
      <c r="A184" s="34" t="s">
        <v>251</v>
      </c>
      <c r="B184" s="34" t="s">
        <v>259</v>
      </c>
      <c r="C184" s="35" t="s">
        <v>250</v>
      </c>
      <c r="D184" s="35" t="s">
        <v>164</v>
      </c>
      <c r="E184" s="37" t="str">
        <f>VLOOKUP($D184,[2]publish!$A:$I,$E$5,FALSE)</f>
        <v/>
      </c>
      <c r="H184" s="24"/>
      <c r="I184" s="4"/>
    </row>
    <row r="185" spans="1:9" ht="15" customHeight="1" outlineLevel="1" x14ac:dyDescent="0.25">
      <c r="A185" s="34" t="s">
        <v>251</v>
      </c>
      <c r="B185" s="34" t="s">
        <v>259</v>
      </c>
      <c r="C185" s="35" t="s">
        <v>250</v>
      </c>
      <c r="D185" s="35" t="s">
        <v>165</v>
      </c>
      <c r="E185" s="37" t="str">
        <f>VLOOKUP($D185,[2]publish!$A:$I,$E$5,FALSE)</f>
        <v/>
      </c>
      <c r="H185" s="24"/>
      <c r="I185" s="4"/>
    </row>
    <row r="186" spans="1:9" ht="15" customHeight="1" outlineLevel="1" x14ac:dyDescent="0.25">
      <c r="A186" s="34" t="s">
        <v>251</v>
      </c>
      <c r="B186" s="34" t="s">
        <v>259</v>
      </c>
      <c r="C186" s="35" t="s">
        <v>250</v>
      </c>
      <c r="D186" s="35" t="s">
        <v>166</v>
      </c>
      <c r="E186" s="37" t="str">
        <f>VLOOKUP($D186,[2]publish!$A:$I,$E$5,FALSE)</f>
        <v/>
      </c>
      <c r="H186" s="24"/>
      <c r="I186" s="4"/>
    </row>
    <row r="187" spans="1:9" ht="15" customHeight="1" outlineLevel="1" x14ac:dyDescent="0.25">
      <c r="A187" s="34" t="s">
        <v>251</v>
      </c>
      <c r="B187" s="34" t="s">
        <v>259</v>
      </c>
      <c r="C187" s="35" t="s">
        <v>250</v>
      </c>
      <c r="D187" s="35" t="s">
        <v>167</v>
      </c>
      <c r="E187" s="37" t="str">
        <f>VLOOKUP($D187,[2]publish!$A:$I,$E$5,FALSE)</f>
        <v/>
      </c>
      <c r="H187" s="24"/>
      <c r="I187" s="4"/>
    </row>
    <row r="188" spans="1:9" ht="15" customHeight="1" outlineLevel="1" x14ac:dyDescent="0.25">
      <c r="A188" s="34" t="s">
        <v>251</v>
      </c>
      <c r="B188" s="34" t="s">
        <v>259</v>
      </c>
      <c r="C188" s="35" t="s">
        <v>250</v>
      </c>
      <c r="D188" s="35" t="s">
        <v>168</v>
      </c>
      <c r="E188" s="37">
        <f>VLOOKUP($D188,[2]publish!$A:$I,$E$5,FALSE)</f>
        <v>130199.03999999999</v>
      </c>
      <c r="H188" s="24"/>
      <c r="I188" s="4"/>
    </row>
    <row r="189" spans="1:9" ht="15" customHeight="1" outlineLevel="1" x14ac:dyDescent="0.25">
      <c r="A189" s="34" t="s">
        <v>251</v>
      </c>
      <c r="B189" s="34" t="s">
        <v>259</v>
      </c>
      <c r="C189" s="35" t="s">
        <v>250</v>
      </c>
      <c r="D189" s="35" t="s">
        <v>169</v>
      </c>
      <c r="E189" s="37" t="str">
        <f>VLOOKUP($D189,[2]publish!$A:$I,$E$5,FALSE)</f>
        <v/>
      </c>
      <c r="H189" s="24"/>
      <c r="I189" s="4"/>
    </row>
    <row r="190" spans="1:9" ht="15" customHeight="1" outlineLevel="1" x14ac:dyDescent="0.25">
      <c r="A190" s="34" t="s">
        <v>251</v>
      </c>
      <c r="B190" s="34" t="s">
        <v>259</v>
      </c>
      <c r="C190" s="35" t="s">
        <v>250</v>
      </c>
      <c r="D190" s="35" t="s">
        <v>170</v>
      </c>
      <c r="E190" s="37">
        <f>VLOOKUP($D190,[2]publish!$A:$I,$E$5,FALSE)</f>
        <v>1206444.31</v>
      </c>
      <c r="H190" s="24"/>
      <c r="I190" s="4"/>
    </row>
    <row r="191" spans="1:9" ht="15" customHeight="1" outlineLevel="1" x14ac:dyDescent="0.25">
      <c r="A191" s="34" t="s">
        <v>251</v>
      </c>
      <c r="B191" s="34" t="s">
        <v>259</v>
      </c>
      <c r="C191" s="35" t="s">
        <v>250</v>
      </c>
      <c r="D191" s="35" t="s">
        <v>171</v>
      </c>
      <c r="E191" s="37" t="str">
        <f>VLOOKUP($D191,[2]publish!$A:$I,$E$5,FALSE)</f>
        <v/>
      </c>
      <c r="H191" s="24"/>
      <c r="I191" s="4"/>
    </row>
    <row r="192" spans="1:9" ht="15" customHeight="1" outlineLevel="1" x14ac:dyDescent="0.25">
      <c r="A192" s="34" t="s">
        <v>251</v>
      </c>
      <c r="B192" s="34" t="s">
        <v>259</v>
      </c>
      <c r="C192" s="35" t="s">
        <v>250</v>
      </c>
      <c r="D192" s="35" t="s">
        <v>172</v>
      </c>
      <c r="E192" s="37" t="str">
        <f>VLOOKUP($D192,[2]publish!$A:$I,$E$5,FALSE)</f>
        <v/>
      </c>
      <c r="H192" s="24"/>
      <c r="I192" s="4"/>
    </row>
    <row r="193" spans="1:9" ht="15" customHeight="1" outlineLevel="1" x14ac:dyDescent="0.25">
      <c r="A193" s="34" t="s">
        <v>251</v>
      </c>
      <c r="B193" s="34" t="s">
        <v>259</v>
      </c>
      <c r="C193" s="35" t="s">
        <v>250</v>
      </c>
      <c r="D193" s="35" t="s">
        <v>173</v>
      </c>
      <c r="E193" s="37" t="str">
        <f>VLOOKUP($D193,[2]publish!$A:$I,$E$5,FALSE)</f>
        <v/>
      </c>
      <c r="H193" s="24"/>
      <c r="I193" s="4"/>
    </row>
    <row r="194" spans="1:9" ht="15" customHeight="1" outlineLevel="1" x14ac:dyDescent="0.25">
      <c r="A194" s="34" t="s">
        <v>251</v>
      </c>
      <c r="B194" s="34" t="s">
        <v>259</v>
      </c>
      <c r="C194" s="35" t="s">
        <v>250</v>
      </c>
      <c r="D194" s="35" t="s">
        <v>174</v>
      </c>
      <c r="E194" s="37" t="str">
        <f>VLOOKUP($D194,[2]publish!$A:$I,$E$5,FALSE)</f>
        <v/>
      </c>
      <c r="H194" s="24"/>
      <c r="I194" s="4"/>
    </row>
    <row r="195" spans="1:9" ht="15" customHeight="1" outlineLevel="1" x14ac:dyDescent="0.25">
      <c r="A195" s="34" t="s">
        <v>251</v>
      </c>
      <c r="B195" s="34" t="s">
        <v>259</v>
      </c>
      <c r="C195" s="35" t="s">
        <v>250</v>
      </c>
      <c r="D195" s="35" t="s">
        <v>279</v>
      </c>
      <c r="E195" s="37" t="str">
        <f>VLOOKUP($D195,[2]publish!$A:$I,$E$5,FALSE)</f>
        <v/>
      </c>
      <c r="H195" s="24"/>
      <c r="I195" s="4"/>
    </row>
    <row r="196" spans="1:9" ht="15" customHeight="1" outlineLevel="1" x14ac:dyDescent="0.25">
      <c r="A196" s="34" t="s">
        <v>251</v>
      </c>
      <c r="B196" s="34" t="s">
        <v>259</v>
      </c>
      <c r="C196" s="35" t="s">
        <v>250</v>
      </c>
      <c r="D196" s="35" t="s">
        <v>175</v>
      </c>
      <c r="E196" s="37" t="str">
        <f>VLOOKUP($D196,[2]publish!$A:$I,$E$5,FALSE)</f>
        <v/>
      </c>
      <c r="H196" s="24"/>
      <c r="I196" s="4"/>
    </row>
    <row r="197" spans="1:9" ht="15" customHeight="1" outlineLevel="1" x14ac:dyDescent="0.25">
      <c r="A197" s="34" t="s">
        <v>251</v>
      </c>
      <c r="B197" s="34" t="s">
        <v>259</v>
      </c>
      <c r="C197" s="35" t="s">
        <v>250</v>
      </c>
      <c r="D197" s="35" t="s">
        <v>176</v>
      </c>
      <c r="E197" s="37" t="str">
        <f>VLOOKUP($D197,[2]publish!$A:$I,$E$5,FALSE)</f>
        <v/>
      </c>
      <c r="H197" s="24"/>
      <c r="I197" s="4"/>
    </row>
    <row r="198" spans="1:9" ht="15" customHeight="1" outlineLevel="1" x14ac:dyDescent="0.25">
      <c r="A198" s="34" t="s">
        <v>251</v>
      </c>
      <c r="B198" s="34" t="s">
        <v>259</v>
      </c>
      <c r="C198" s="35" t="s">
        <v>250</v>
      </c>
      <c r="D198" s="35" t="s">
        <v>280</v>
      </c>
      <c r="E198" s="37" t="str">
        <f>VLOOKUP($D198,[2]publish!$A:$I,$E$5,FALSE)</f>
        <v/>
      </c>
      <c r="H198" s="24"/>
      <c r="I198" s="4"/>
    </row>
    <row r="199" spans="1:9" ht="15" customHeight="1" outlineLevel="1" x14ac:dyDescent="0.25">
      <c r="A199" s="34" t="s">
        <v>251</v>
      </c>
      <c r="B199" s="34" t="s">
        <v>259</v>
      </c>
      <c r="C199" s="35" t="s">
        <v>250</v>
      </c>
      <c r="D199" s="35" t="s">
        <v>177</v>
      </c>
      <c r="E199" s="37" t="str">
        <f>VLOOKUP($D199,[2]publish!$A:$I,$E$5,FALSE)</f>
        <v/>
      </c>
      <c r="H199" s="24"/>
      <c r="I199" s="4"/>
    </row>
    <row r="200" spans="1:9" ht="15" customHeight="1" outlineLevel="1" x14ac:dyDescent="0.25">
      <c r="A200" s="34" t="s">
        <v>251</v>
      </c>
      <c r="B200" s="34" t="s">
        <v>259</v>
      </c>
      <c r="C200" s="35" t="s">
        <v>250</v>
      </c>
      <c r="D200" s="35" t="s">
        <v>178</v>
      </c>
      <c r="E200" s="37">
        <f>VLOOKUP($D200,[2]publish!$A:$I,$E$5,FALSE)</f>
        <v>519279.2</v>
      </c>
      <c r="H200" s="24"/>
      <c r="I200" s="4"/>
    </row>
    <row r="201" spans="1:9" ht="15" customHeight="1" outlineLevel="1" x14ac:dyDescent="0.25">
      <c r="A201" s="34" t="s">
        <v>251</v>
      </c>
      <c r="B201" s="34" t="s">
        <v>259</v>
      </c>
      <c r="C201" s="35" t="s">
        <v>250</v>
      </c>
      <c r="D201" s="35" t="s">
        <v>179</v>
      </c>
      <c r="E201" s="37" t="str">
        <f>VLOOKUP($D201,[2]publish!$A:$I,$E$5,FALSE)</f>
        <v/>
      </c>
      <c r="H201" s="24"/>
      <c r="I201" s="4"/>
    </row>
    <row r="202" spans="1:9" ht="15" customHeight="1" outlineLevel="1" x14ac:dyDescent="0.25">
      <c r="A202" s="34" t="s">
        <v>251</v>
      </c>
      <c r="B202" s="34" t="s">
        <v>259</v>
      </c>
      <c r="C202" s="35" t="s">
        <v>250</v>
      </c>
      <c r="D202" s="35" t="s">
        <v>180</v>
      </c>
      <c r="E202" s="37" t="str">
        <f>VLOOKUP($D202,[2]publish!$A:$I,$E$5,FALSE)</f>
        <v/>
      </c>
      <c r="H202" s="24"/>
      <c r="I202" s="4"/>
    </row>
    <row r="203" spans="1:9" ht="15" customHeight="1" outlineLevel="1" x14ac:dyDescent="0.25">
      <c r="A203" s="34" t="s">
        <v>251</v>
      </c>
      <c r="B203" s="34" t="s">
        <v>259</v>
      </c>
      <c r="C203" s="35" t="s">
        <v>250</v>
      </c>
      <c r="D203" s="35" t="s">
        <v>181</v>
      </c>
      <c r="E203" s="37" t="str">
        <f>VLOOKUP($D203,[2]publish!$A:$I,$E$5,FALSE)</f>
        <v/>
      </c>
      <c r="H203" s="24"/>
      <c r="I203" s="4"/>
    </row>
    <row r="204" spans="1:9" ht="15" customHeight="1" outlineLevel="1" x14ac:dyDescent="0.25">
      <c r="A204" s="34" t="s">
        <v>251</v>
      </c>
      <c r="B204" s="34" t="s">
        <v>259</v>
      </c>
      <c r="C204" s="35" t="s">
        <v>250</v>
      </c>
      <c r="D204" s="35" t="s">
        <v>182</v>
      </c>
      <c r="E204" s="37" t="str">
        <f>VLOOKUP($D204,[2]publish!$A:$I,$E$5,FALSE)</f>
        <v/>
      </c>
      <c r="H204" s="24"/>
      <c r="I204" s="4"/>
    </row>
    <row r="205" spans="1:9" ht="15" customHeight="1" outlineLevel="1" x14ac:dyDescent="0.25">
      <c r="A205" s="34" t="s">
        <v>251</v>
      </c>
      <c r="B205" s="34" t="s">
        <v>259</v>
      </c>
      <c r="C205" s="35" t="s">
        <v>250</v>
      </c>
      <c r="D205" s="35" t="s">
        <v>183</v>
      </c>
      <c r="E205" s="37" t="str">
        <f>VLOOKUP($D205,[2]publish!$A:$I,$E$5,FALSE)</f>
        <v/>
      </c>
      <c r="H205" s="24"/>
      <c r="I205" s="4"/>
    </row>
    <row r="206" spans="1:9" ht="15" customHeight="1" outlineLevel="1" x14ac:dyDescent="0.25">
      <c r="A206" s="34" t="s">
        <v>251</v>
      </c>
      <c r="B206" s="34" t="s">
        <v>259</v>
      </c>
      <c r="C206" s="35" t="s">
        <v>250</v>
      </c>
      <c r="D206" s="35" t="s">
        <v>184</v>
      </c>
      <c r="E206" s="37">
        <f>VLOOKUP($D206,[2]publish!$A:$I,$E$5,FALSE)</f>
        <v>571662.51</v>
      </c>
      <c r="H206" s="24"/>
      <c r="I206" s="4"/>
    </row>
    <row r="207" spans="1:9" ht="15" customHeight="1" outlineLevel="1" x14ac:dyDescent="0.25">
      <c r="A207" s="34" t="s">
        <v>251</v>
      </c>
      <c r="B207" s="34" t="s">
        <v>259</v>
      </c>
      <c r="C207" s="35" t="s">
        <v>250</v>
      </c>
      <c r="D207" s="35" t="s">
        <v>185</v>
      </c>
      <c r="E207" s="37" t="str">
        <f>VLOOKUP($D207,[2]publish!$A:$I,$E$5,FALSE)</f>
        <v/>
      </c>
      <c r="H207" s="24"/>
      <c r="I207" s="4"/>
    </row>
    <row r="208" spans="1:9" ht="15" customHeight="1" outlineLevel="1" x14ac:dyDescent="0.25">
      <c r="A208" s="34" t="s">
        <v>251</v>
      </c>
      <c r="B208" s="34" t="s">
        <v>259</v>
      </c>
      <c r="C208" s="35" t="s">
        <v>250</v>
      </c>
      <c r="D208" s="35" t="s">
        <v>186</v>
      </c>
      <c r="E208" s="37" t="str">
        <f>VLOOKUP($D208,[2]publish!$A:$I,$E$5,FALSE)</f>
        <v/>
      </c>
      <c r="H208" s="24"/>
      <c r="I208" s="4"/>
    </row>
    <row r="209" spans="1:9" ht="15" customHeight="1" outlineLevel="1" x14ac:dyDescent="0.25">
      <c r="A209" s="34" t="s">
        <v>251</v>
      </c>
      <c r="B209" s="34" t="s">
        <v>259</v>
      </c>
      <c r="C209" s="35" t="s">
        <v>250</v>
      </c>
      <c r="D209" s="35" t="s">
        <v>187</v>
      </c>
      <c r="E209" s="37">
        <f>VLOOKUP($D209,[2]publish!$A:$I,$E$5,FALSE)</f>
        <v>3311697.67</v>
      </c>
      <c r="H209" s="24"/>
      <c r="I209" s="4"/>
    </row>
    <row r="210" spans="1:9" ht="15" customHeight="1" outlineLevel="1" x14ac:dyDescent="0.25">
      <c r="A210" s="34" t="s">
        <v>251</v>
      </c>
      <c r="B210" s="34" t="s">
        <v>259</v>
      </c>
      <c r="C210" s="35" t="s">
        <v>250</v>
      </c>
      <c r="D210" s="35" t="s">
        <v>188</v>
      </c>
      <c r="E210" s="37" t="str">
        <f>VLOOKUP($D210,[2]publish!$A:$I,$E$5,FALSE)</f>
        <v/>
      </c>
      <c r="H210" s="24"/>
      <c r="I210" s="4"/>
    </row>
    <row r="211" spans="1:9" ht="15" customHeight="1" outlineLevel="1" x14ac:dyDescent="0.25">
      <c r="A211" s="34" t="s">
        <v>251</v>
      </c>
      <c r="B211" s="34" t="s">
        <v>259</v>
      </c>
      <c r="C211" s="35" t="s">
        <v>250</v>
      </c>
      <c r="D211" s="35" t="s">
        <v>189</v>
      </c>
      <c r="E211" s="37">
        <f>VLOOKUP($D211,[2]publish!$A:$I,$E$5,FALSE)</f>
        <v>4359093.12</v>
      </c>
      <c r="H211" s="24"/>
      <c r="I211" s="4"/>
    </row>
    <row r="212" spans="1:9" ht="15" customHeight="1" outlineLevel="1" x14ac:dyDescent="0.25">
      <c r="A212" s="34" t="s">
        <v>251</v>
      </c>
      <c r="B212" s="34" t="s">
        <v>259</v>
      </c>
      <c r="C212" s="35" t="s">
        <v>250</v>
      </c>
      <c r="D212" s="35" t="s">
        <v>281</v>
      </c>
      <c r="E212" s="37" t="str">
        <f>VLOOKUP($D212,[2]publish!$A:$I,$E$5,FALSE)</f>
        <v/>
      </c>
      <c r="H212" s="24"/>
      <c r="I212" s="4"/>
    </row>
    <row r="213" spans="1:9" ht="15" customHeight="1" outlineLevel="1" x14ac:dyDescent="0.25">
      <c r="A213" s="34" t="s">
        <v>251</v>
      </c>
      <c r="B213" s="34" t="s">
        <v>259</v>
      </c>
      <c r="C213" s="35" t="s">
        <v>250</v>
      </c>
      <c r="D213" s="35" t="s">
        <v>190</v>
      </c>
      <c r="E213" s="37" t="str">
        <f>VLOOKUP($D213,[2]publish!$A:$I,$E$5,FALSE)</f>
        <v/>
      </c>
      <c r="H213" s="24"/>
      <c r="I213" s="4"/>
    </row>
    <row r="214" spans="1:9" ht="15" customHeight="1" outlineLevel="1" x14ac:dyDescent="0.25">
      <c r="A214" s="34" t="s">
        <v>251</v>
      </c>
      <c r="B214" s="34" t="s">
        <v>259</v>
      </c>
      <c r="C214" s="35" t="s">
        <v>250</v>
      </c>
      <c r="D214" s="35" t="s">
        <v>191</v>
      </c>
      <c r="E214" s="37" t="str">
        <f>VLOOKUP($D214,[2]publish!$A:$I,$E$5,FALSE)</f>
        <v/>
      </c>
      <c r="H214" s="24"/>
      <c r="I214" s="4"/>
    </row>
    <row r="215" spans="1:9" ht="15" customHeight="1" outlineLevel="1" x14ac:dyDescent="0.25">
      <c r="A215" s="34" t="s">
        <v>251</v>
      </c>
      <c r="B215" s="34" t="s">
        <v>259</v>
      </c>
      <c r="C215" s="35" t="s">
        <v>250</v>
      </c>
      <c r="D215" s="35" t="s">
        <v>192</v>
      </c>
      <c r="E215" s="37" t="str">
        <f>VLOOKUP($D215,[2]publish!$A:$I,$E$5,FALSE)</f>
        <v/>
      </c>
      <c r="H215" s="24"/>
      <c r="I215" s="4"/>
    </row>
    <row r="216" spans="1:9" ht="15" customHeight="1" outlineLevel="1" x14ac:dyDescent="0.25">
      <c r="A216" s="34" t="s">
        <v>251</v>
      </c>
      <c r="B216" s="34" t="s">
        <v>259</v>
      </c>
      <c r="C216" s="35" t="s">
        <v>250</v>
      </c>
      <c r="D216" s="35" t="s">
        <v>193</v>
      </c>
      <c r="E216" s="37" t="str">
        <f>VLOOKUP($D216,[2]publish!$A:$I,$E$5,FALSE)</f>
        <v/>
      </c>
      <c r="H216" s="24"/>
      <c r="I216" s="4"/>
    </row>
    <row r="217" spans="1:9" ht="15" customHeight="1" outlineLevel="1" x14ac:dyDescent="0.25">
      <c r="A217" s="34" t="s">
        <v>251</v>
      </c>
      <c r="B217" s="34" t="s">
        <v>259</v>
      </c>
      <c r="C217" s="35" t="s">
        <v>250</v>
      </c>
      <c r="D217" s="35" t="s">
        <v>194</v>
      </c>
      <c r="E217" s="37" t="str">
        <f>VLOOKUP($D217,[2]publish!$A:$I,$E$5,FALSE)</f>
        <v/>
      </c>
      <c r="H217" s="24"/>
      <c r="I217" s="4"/>
    </row>
    <row r="218" spans="1:9" ht="15" customHeight="1" outlineLevel="1" x14ac:dyDescent="0.25">
      <c r="A218" s="34" t="s">
        <v>251</v>
      </c>
      <c r="B218" s="34" t="s">
        <v>259</v>
      </c>
      <c r="C218" s="35" t="s">
        <v>250</v>
      </c>
      <c r="D218" s="35" t="s">
        <v>195</v>
      </c>
      <c r="E218" s="37" t="str">
        <f>VLOOKUP($D218,[2]publish!$A:$I,$E$5,FALSE)</f>
        <v/>
      </c>
      <c r="H218" s="24"/>
      <c r="I218" s="4"/>
    </row>
    <row r="219" spans="1:9" ht="15" customHeight="1" outlineLevel="1" x14ac:dyDescent="0.25">
      <c r="A219" s="34" t="s">
        <v>251</v>
      </c>
      <c r="B219" s="34" t="s">
        <v>259</v>
      </c>
      <c r="C219" s="35" t="s">
        <v>250</v>
      </c>
      <c r="D219" s="35" t="s">
        <v>196</v>
      </c>
      <c r="E219" s="37" t="str">
        <f>VLOOKUP($D219,[2]publish!$A:$I,$E$5,FALSE)</f>
        <v/>
      </c>
      <c r="H219" s="24"/>
      <c r="I219" s="4"/>
    </row>
    <row r="220" spans="1:9" ht="15" customHeight="1" outlineLevel="1" x14ac:dyDescent="0.25">
      <c r="A220" s="34" t="s">
        <v>251</v>
      </c>
      <c r="B220" s="34" t="s">
        <v>259</v>
      </c>
      <c r="C220" s="35" t="s">
        <v>250</v>
      </c>
      <c r="D220" s="35" t="s">
        <v>197</v>
      </c>
      <c r="E220" s="37" t="str">
        <f>VLOOKUP($D220,[2]publish!$A:$I,$E$5,FALSE)</f>
        <v/>
      </c>
      <c r="H220" s="24"/>
      <c r="I220" s="4"/>
    </row>
    <row r="221" spans="1:9" ht="15" customHeight="1" outlineLevel="1" x14ac:dyDescent="0.25">
      <c r="A221" s="34" t="s">
        <v>251</v>
      </c>
      <c r="B221" s="34" t="s">
        <v>259</v>
      </c>
      <c r="C221" s="35" t="s">
        <v>250</v>
      </c>
      <c r="D221" s="35" t="s">
        <v>198</v>
      </c>
      <c r="E221" s="37" t="str">
        <f>VLOOKUP($D221,[2]publish!$A:$I,$E$5,FALSE)</f>
        <v/>
      </c>
      <c r="H221" s="24"/>
      <c r="I221" s="4"/>
    </row>
    <row r="222" spans="1:9" ht="15" customHeight="1" outlineLevel="1" x14ac:dyDescent="0.25">
      <c r="A222" s="34" t="s">
        <v>251</v>
      </c>
      <c r="B222" s="34" t="s">
        <v>259</v>
      </c>
      <c r="C222" s="35" t="s">
        <v>250</v>
      </c>
      <c r="D222" s="35" t="s">
        <v>199</v>
      </c>
      <c r="E222" s="37" t="str">
        <f>VLOOKUP($D222,[2]publish!$A:$I,$E$5,FALSE)</f>
        <v/>
      </c>
      <c r="H222" s="24"/>
      <c r="I222" s="4"/>
    </row>
    <row r="223" spans="1:9" ht="15" customHeight="1" outlineLevel="1" x14ac:dyDescent="0.25">
      <c r="A223" s="34" t="s">
        <v>251</v>
      </c>
      <c r="B223" s="34" t="s">
        <v>259</v>
      </c>
      <c r="C223" s="35" t="s">
        <v>250</v>
      </c>
      <c r="D223" s="35" t="s">
        <v>200</v>
      </c>
      <c r="E223" s="37" t="str">
        <f>VLOOKUP($D223,[2]publish!$A:$I,$E$5,FALSE)</f>
        <v/>
      </c>
      <c r="H223" s="24"/>
      <c r="I223" s="4"/>
    </row>
    <row r="224" spans="1:9" ht="15" customHeight="1" outlineLevel="1" x14ac:dyDescent="0.25">
      <c r="A224" s="34" t="s">
        <v>251</v>
      </c>
      <c r="B224" s="34" t="s">
        <v>259</v>
      </c>
      <c r="C224" s="35" t="s">
        <v>250</v>
      </c>
      <c r="D224" s="35" t="s">
        <v>201</v>
      </c>
      <c r="E224" s="37" t="str">
        <f>VLOOKUP($D224,[2]publish!$A:$I,$E$5,FALSE)</f>
        <v/>
      </c>
      <c r="H224" s="24"/>
      <c r="I224" s="4"/>
    </row>
    <row r="225" spans="1:9" ht="15" customHeight="1" outlineLevel="1" x14ac:dyDescent="0.25">
      <c r="A225" s="34" t="s">
        <v>251</v>
      </c>
      <c r="B225" s="34" t="s">
        <v>259</v>
      </c>
      <c r="C225" s="35" t="s">
        <v>250</v>
      </c>
      <c r="D225" s="35" t="s">
        <v>202</v>
      </c>
      <c r="E225" s="37" t="str">
        <f>VLOOKUP($D225,[2]publish!$A:$I,$E$5,FALSE)</f>
        <v/>
      </c>
      <c r="H225" s="24"/>
      <c r="I225" s="4"/>
    </row>
    <row r="226" spans="1:9" ht="15" customHeight="1" outlineLevel="1" x14ac:dyDescent="0.25">
      <c r="A226" s="34" t="s">
        <v>251</v>
      </c>
      <c r="B226" s="34" t="s">
        <v>259</v>
      </c>
      <c r="C226" s="35" t="s">
        <v>250</v>
      </c>
      <c r="D226" s="35" t="s">
        <v>203</v>
      </c>
      <c r="E226" s="37" t="str">
        <f>VLOOKUP($D226,[2]publish!$A:$I,$E$5,FALSE)</f>
        <v/>
      </c>
      <c r="H226" s="24"/>
      <c r="I226" s="4"/>
    </row>
    <row r="227" spans="1:9" ht="15" customHeight="1" outlineLevel="1" x14ac:dyDescent="0.25">
      <c r="A227" s="34" t="s">
        <v>251</v>
      </c>
      <c r="B227" s="34" t="s">
        <v>259</v>
      </c>
      <c r="C227" s="35" t="s">
        <v>250</v>
      </c>
      <c r="D227" s="35" t="s">
        <v>204</v>
      </c>
      <c r="E227" s="37">
        <f>VLOOKUP($D227,[2]publish!$A:$I,$E$5,FALSE)</f>
        <v>1382730.21</v>
      </c>
      <c r="H227" s="24"/>
      <c r="I227" s="4"/>
    </row>
    <row r="228" spans="1:9" ht="15" customHeight="1" outlineLevel="1" x14ac:dyDescent="0.25">
      <c r="A228" s="34" t="s">
        <v>251</v>
      </c>
      <c r="B228" s="34" t="s">
        <v>259</v>
      </c>
      <c r="C228" s="35" t="s">
        <v>250</v>
      </c>
      <c r="D228" s="35" t="s">
        <v>205</v>
      </c>
      <c r="E228" s="37" t="str">
        <f>VLOOKUP($D228,[2]publish!$A:$I,$E$5,FALSE)</f>
        <v/>
      </c>
      <c r="H228" s="24"/>
      <c r="I228" s="4"/>
    </row>
    <row r="229" spans="1:9" ht="15" customHeight="1" outlineLevel="1" x14ac:dyDescent="0.25">
      <c r="A229" s="34" t="s">
        <v>251</v>
      </c>
      <c r="B229" s="34" t="s">
        <v>259</v>
      </c>
      <c r="C229" s="35" t="s">
        <v>250</v>
      </c>
      <c r="D229" s="35" t="s">
        <v>206</v>
      </c>
      <c r="E229" s="37">
        <f>VLOOKUP($D229,[2]publish!$A:$I,$E$5,FALSE)</f>
        <v>1063009.5900000001</v>
      </c>
      <c r="H229" s="24"/>
      <c r="I229" s="4"/>
    </row>
    <row r="230" spans="1:9" ht="15" customHeight="1" outlineLevel="1" x14ac:dyDescent="0.25">
      <c r="A230" s="34" t="s">
        <v>251</v>
      </c>
      <c r="B230" s="34" t="s">
        <v>259</v>
      </c>
      <c r="C230" s="35" t="s">
        <v>250</v>
      </c>
      <c r="D230" s="35" t="s">
        <v>207</v>
      </c>
      <c r="E230" s="37" t="str">
        <f>VLOOKUP($D230,[2]publish!$A:$I,$E$5,FALSE)</f>
        <v/>
      </c>
      <c r="H230" s="24"/>
      <c r="I230" s="4"/>
    </row>
    <row r="231" spans="1:9" ht="15" customHeight="1" outlineLevel="1" x14ac:dyDescent="0.25">
      <c r="A231" s="34" t="s">
        <v>251</v>
      </c>
      <c r="B231" s="34" t="s">
        <v>259</v>
      </c>
      <c r="C231" s="35" t="s">
        <v>250</v>
      </c>
      <c r="D231" s="35" t="s">
        <v>208</v>
      </c>
      <c r="E231" s="37" t="str">
        <f>VLOOKUP($D231,[2]publish!$A:$I,$E$5,FALSE)</f>
        <v/>
      </c>
      <c r="H231" s="24"/>
      <c r="I231" s="4"/>
    </row>
    <row r="232" spans="1:9" ht="15" customHeight="1" outlineLevel="1" x14ac:dyDescent="0.25">
      <c r="A232" s="34" t="s">
        <v>251</v>
      </c>
      <c r="B232" s="34" t="s">
        <v>259</v>
      </c>
      <c r="C232" s="35" t="s">
        <v>250</v>
      </c>
      <c r="D232" s="35" t="s">
        <v>282</v>
      </c>
      <c r="E232" s="37" t="str">
        <f>VLOOKUP($D232,[2]publish!$A:$I,$E$5,FALSE)</f>
        <v/>
      </c>
      <c r="H232" s="24"/>
      <c r="I232" s="4"/>
    </row>
    <row r="233" spans="1:9" ht="15" customHeight="1" outlineLevel="1" x14ac:dyDescent="0.25">
      <c r="A233" s="34" t="s">
        <v>251</v>
      </c>
      <c r="B233" s="34" t="s">
        <v>259</v>
      </c>
      <c r="C233" s="35" t="s">
        <v>250</v>
      </c>
      <c r="D233" s="35" t="s">
        <v>209</v>
      </c>
      <c r="E233" s="37">
        <f>VLOOKUP($D233,[2]publish!$A:$I,$E$5,FALSE)</f>
        <v>4531501.62</v>
      </c>
      <c r="H233" s="24"/>
      <c r="I233" s="4"/>
    </row>
    <row r="234" spans="1:9" ht="15" customHeight="1" outlineLevel="1" x14ac:dyDescent="0.25">
      <c r="A234" s="34" t="s">
        <v>251</v>
      </c>
      <c r="B234" s="34" t="s">
        <v>259</v>
      </c>
      <c r="C234" s="35" t="s">
        <v>250</v>
      </c>
      <c r="D234" s="35" t="s">
        <v>210</v>
      </c>
      <c r="E234" s="37">
        <f>VLOOKUP($D234,[2]publish!$A:$I,$E$5,FALSE)</f>
        <v>463013.11</v>
      </c>
      <c r="H234" s="24"/>
      <c r="I234" s="4"/>
    </row>
    <row r="235" spans="1:9" ht="15" customHeight="1" outlineLevel="1" x14ac:dyDescent="0.25">
      <c r="A235" s="34" t="s">
        <v>251</v>
      </c>
      <c r="B235" s="34" t="s">
        <v>259</v>
      </c>
      <c r="C235" s="35" t="s">
        <v>250</v>
      </c>
      <c r="D235" s="35" t="s">
        <v>211</v>
      </c>
      <c r="E235" s="37" t="str">
        <f>VLOOKUP($D235,[2]publish!$A:$I,$E$5,FALSE)</f>
        <v/>
      </c>
      <c r="H235" s="24"/>
      <c r="I235" s="4"/>
    </row>
    <row r="236" spans="1:9" ht="15" customHeight="1" outlineLevel="1" x14ac:dyDescent="0.25">
      <c r="A236" s="34" t="s">
        <v>251</v>
      </c>
      <c r="B236" s="34" t="s">
        <v>259</v>
      </c>
      <c r="C236" s="35" t="s">
        <v>250</v>
      </c>
      <c r="D236" s="35" t="s">
        <v>212</v>
      </c>
      <c r="E236" s="37">
        <f>VLOOKUP($D236,[2]publish!$A:$I,$E$5,FALSE)</f>
        <v>4854370.99</v>
      </c>
      <c r="H236" s="24"/>
      <c r="I236" s="4"/>
    </row>
    <row r="237" spans="1:9" ht="15" customHeight="1" outlineLevel="1" x14ac:dyDescent="0.25">
      <c r="A237" s="34" t="s">
        <v>251</v>
      </c>
      <c r="B237" s="34" t="s">
        <v>259</v>
      </c>
      <c r="C237" s="35" t="s">
        <v>250</v>
      </c>
      <c r="D237" s="35" t="s">
        <v>213</v>
      </c>
      <c r="E237" s="37">
        <f>VLOOKUP($D237,[2]publish!$A:$I,$E$5,FALSE)</f>
        <v>271497.3</v>
      </c>
      <c r="H237" s="24"/>
      <c r="I237" s="4"/>
    </row>
    <row r="238" spans="1:9" ht="15" customHeight="1" outlineLevel="1" x14ac:dyDescent="0.25">
      <c r="A238" s="34" t="s">
        <v>251</v>
      </c>
      <c r="B238" s="34" t="s">
        <v>259</v>
      </c>
      <c r="C238" s="35" t="s">
        <v>250</v>
      </c>
      <c r="D238" s="35" t="s">
        <v>214</v>
      </c>
      <c r="E238" s="37" t="str">
        <f>VLOOKUP($D238,[2]publish!$A:$I,$E$5,FALSE)</f>
        <v/>
      </c>
      <c r="H238" s="24"/>
      <c r="I238" s="4"/>
    </row>
    <row r="239" spans="1:9" ht="15" customHeight="1" outlineLevel="1" x14ac:dyDescent="0.25">
      <c r="A239" s="34" t="s">
        <v>251</v>
      </c>
      <c r="B239" s="34" t="s">
        <v>259</v>
      </c>
      <c r="C239" s="35" t="s">
        <v>250</v>
      </c>
      <c r="D239" s="35" t="s">
        <v>215</v>
      </c>
      <c r="E239" s="37">
        <f>VLOOKUP($D239,[2]publish!$A:$I,$E$5,FALSE)</f>
        <v>517724.38</v>
      </c>
      <c r="H239" s="24"/>
      <c r="I239" s="4"/>
    </row>
    <row r="240" spans="1:9" ht="15" customHeight="1" outlineLevel="1" x14ac:dyDescent="0.25">
      <c r="A240" s="34" t="s">
        <v>251</v>
      </c>
      <c r="B240" s="34" t="s">
        <v>259</v>
      </c>
      <c r="C240" s="35" t="s">
        <v>250</v>
      </c>
      <c r="D240" s="35" t="s">
        <v>216</v>
      </c>
      <c r="E240" s="37" t="str">
        <f>VLOOKUP($D240,[2]publish!$A:$I,$E$5,FALSE)</f>
        <v/>
      </c>
      <c r="H240" s="24"/>
      <c r="I240" s="4"/>
    </row>
    <row r="241" spans="1:9" ht="15" customHeight="1" outlineLevel="1" x14ac:dyDescent="0.25">
      <c r="A241" s="34" t="s">
        <v>251</v>
      </c>
      <c r="B241" s="34" t="s">
        <v>259</v>
      </c>
      <c r="C241" s="35" t="s">
        <v>250</v>
      </c>
      <c r="D241" s="35" t="s">
        <v>283</v>
      </c>
      <c r="E241" s="37" t="str">
        <f>VLOOKUP($D241,[2]publish!$A:$I,$E$5,FALSE)</f>
        <v/>
      </c>
      <c r="H241" s="24"/>
      <c r="I241" s="4"/>
    </row>
    <row r="242" spans="1:9" ht="15" customHeight="1" outlineLevel="1" x14ac:dyDescent="0.25">
      <c r="A242" s="34" t="s">
        <v>251</v>
      </c>
      <c r="B242" s="34" t="s">
        <v>259</v>
      </c>
      <c r="C242" s="35" t="s">
        <v>250</v>
      </c>
      <c r="D242" s="35" t="s">
        <v>217</v>
      </c>
      <c r="E242" s="37" t="str">
        <f>VLOOKUP($D242,[2]publish!$A:$I,$E$5,FALSE)</f>
        <v/>
      </c>
      <c r="H242" s="24"/>
      <c r="I242" s="4"/>
    </row>
    <row r="243" spans="1:9" ht="15" customHeight="1" outlineLevel="1" x14ac:dyDescent="0.25">
      <c r="A243" s="34" t="s">
        <v>251</v>
      </c>
      <c r="B243" s="34" t="s">
        <v>259</v>
      </c>
      <c r="C243" s="35" t="s">
        <v>250</v>
      </c>
      <c r="D243" s="35" t="s">
        <v>218</v>
      </c>
      <c r="E243" s="37" t="str">
        <f>VLOOKUP($D243,[2]publish!$A:$I,$E$5,FALSE)</f>
        <v/>
      </c>
      <c r="H243" s="24"/>
      <c r="I243" s="4"/>
    </row>
    <row r="244" spans="1:9" ht="15" customHeight="1" outlineLevel="1" x14ac:dyDescent="0.25">
      <c r="A244" s="34" t="s">
        <v>251</v>
      </c>
      <c r="B244" s="34" t="s">
        <v>259</v>
      </c>
      <c r="C244" s="35" t="s">
        <v>250</v>
      </c>
      <c r="D244" s="35" t="s">
        <v>219</v>
      </c>
      <c r="E244" s="37" t="str">
        <f>VLOOKUP($D244,[2]publish!$A:$I,$E$5,FALSE)</f>
        <v/>
      </c>
      <c r="H244" s="24"/>
      <c r="I244" s="4"/>
    </row>
    <row r="245" spans="1:9" ht="15" customHeight="1" outlineLevel="1" x14ac:dyDescent="0.25">
      <c r="A245" s="34" t="s">
        <v>251</v>
      </c>
      <c r="B245" s="34" t="s">
        <v>259</v>
      </c>
      <c r="C245" s="35" t="s">
        <v>250</v>
      </c>
      <c r="D245" s="35" t="s">
        <v>220</v>
      </c>
      <c r="E245" s="37" t="str">
        <f>VLOOKUP($D245,[2]publish!$A:$I,$E$5,FALSE)</f>
        <v/>
      </c>
      <c r="H245" s="24"/>
      <c r="I245" s="4"/>
    </row>
    <row r="246" spans="1:9" ht="15" customHeight="1" outlineLevel="1" x14ac:dyDescent="0.25">
      <c r="A246" s="34" t="s">
        <v>251</v>
      </c>
      <c r="B246" s="34" t="s">
        <v>259</v>
      </c>
      <c r="C246" s="35" t="s">
        <v>250</v>
      </c>
      <c r="D246" s="35" t="s">
        <v>284</v>
      </c>
      <c r="E246" s="37" t="str">
        <f>VLOOKUP($D246,[2]publish!$A:$I,$E$5,FALSE)</f>
        <v/>
      </c>
      <c r="H246" s="24"/>
      <c r="I246" s="4"/>
    </row>
    <row r="247" spans="1:9" ht="15" customHeight="1" outlineLevel="1" x14ac:dyDescent="0.25">
      <c r="A247" s="34" t="s">
        <v>251</v>
      </c>
      <c r="B247" s="34" t="s">
        <v>259</v>
      </c>
      <c r="C247" s="35" t="s">
        <v>250</v>
      </c>
      <c r="D247" s="35" t="s">
        <v>221</v>
      </c>
      <c r="E247" s="37" t="str">
        <f>VLOOKUP($D247,[2]publish!$A:$I,$E$5,FALSE)</f>
        <v/>
      </c>
      <c r="H247" s="24"/>
      <c r="I247" s="4"/>
    </row>
    <row r="248" spans="1:9" ht="15" customHeight="1" outlineLevel="1" x14ac:dyDescent="0.25">
      <c r="A248" s="34" t="s">
        <v>251</v>
      </c>
      <c r="B248" s="34" t="s">
        <v>259</v>
      </c>
      <c r="C248" s="35" t="s">
        <v>250</v>
      </c>
      <c r="D248" s="35" t="s">
        <v>222</v>
      </c>
      <c r="E248" s="37" t="str">
        <f>VLOOKUP($D248,[2]publish!$A:$I,$E$5,FALSE)</f>
        <v/>
      </c>
      <c r="H248" s="24"/>
      <c r="I248" s="4"/>
    </row>
    <row r="249" spans="1:9" ht="15" customHeight="1" outlineLevel="1" x14ac:dyDescent="0.25">
      <c r="A249" s="34" t="s">
        <v>251</v>
      </c>
      <c r="B249" s="34" t="s">
        <v>259</v>
      </c>
      <c r="C249" s="35" t="s">
        <v>250</v>
      </c>
      <c r="D249" s="35" t="s">
        <v>223</v>
      </c>
      <c r="E249" s="37" t="str">
        <f>VLOOKUP($D249,[2]publish!$A:$I,$E$5,FALSE)</f>
        <v/>
      </c>
      <c r="H249" s="24"/>
      <c r="I249" s="4"/>
    </row>
    <row r="250" spans="1:9" ht="15" customHeight="1" outlineLevel="1" x14ac:dyDescent="0.25">
      <c r="A250" s="34" t="s">
        <v>251</v>
      </c>
      <c r="B250" s="34" t="s">
        <v>259</v>
      </c>
      <c r="C250" s="35" t="s">
        <v>250</v>
      </c>
      <c r="D250" s="35" t="s">
        <v>224</v>
      </c>
      <c r="E250" s="37">
        <f>VLOOKUP($D250,[2]publish!$A:$I,$E$5,FALSE)</f>
        <v>1489394.37</v>
      </c>
      <c r="H250" s="24"/>
      <c r="I250" s="4"/>
    </row>
    <row r="251" spans="1:9" ht="15" customHeight="1" outlineLevel="1" x14ac:dyDescent="0.25">
      <c r="A251" s="34" t="s">
        <v>251</v>
      </c>
      <c r="B251" s="34" t="s">
        <v>259</v>
      </c>
      <c r="C251" s="35" t="s">
        <v>250</v>
      </c>
      <c r="D251" s="35" t="s">
        <v>225</v>
      </c>
      <c r="E251" s="37" t="str">
        <f>VLOOKUP($D251,[2]publish!$A:$I,$E$5,FALSE)</f>
        <v/>
      </c>
      <c r="H251" s="24"/>
      <c r="I251" s="4"/>
    </row>
    <row r="252" spans="1:9" ht="15" customHeight="1" outlineLevel="1" x14ac:dyDescent="0.25">
      <c r="A252" s="34" t="s">
        <v>251</v>
      </c>
      <c r="B252" s="34" t="s">
        <v>259</v>
      </c>
      <c r="C252" s="35" t="s">
        <v>250</v>
      </c>
      <c r="D252" s="35" t="s">
        <v>226</v>
      </c>
      <c r="E252" s="37" t="str">
        <f>VLOOKUP($D252,[2]publish!$A:$I,$E$5,FALSE)</f>
        <v/>
      </c>
      <c r="H252" s="24"/>
      <c r="I252" s="4"/>
    </row>
    <row r="253" spans="1:9" ht="15" customHeight="1" outlineLevel="1" x14ac:dyDescent="0.25">
      <c r="A253" s="34" t="s">
        <v>251</v>
      </c>
      <c r="B253" s="34" t="s">
        <v>259</v>
      </c>
      <c r="C253" s="35" t="s">
        <v>250</v>
      </c>
      <c r="D253" s="35" t="s">
        <v>227</v>
      </c>
      <c r="E253" s="37" t="str">
        <f>VLOOKUP($D253,[2]publish!$A:$I,$E$5,FALSE)</f>
        <v/>
      </c>
      <c r="H253" s="24"/>
      <c r="I253" s="4"/>
    </row>
    <row r="254" spans="1:9" ht="15" customHeight="1" outlineLevel="1" x14ac:dyDescent="0.25">
      <c r="A254" s="34" t="s">
        <v>251</v>
      </c>
      <c r="B254" s="34" t="s">
        <v>259</v>
      </c>
      <c r="C254" s="35" t="s">
        <v>250</v>
      </c>
      <c r="D254" s="35" t="s">
        <v>228</v>
      </c>
      <c r="E254" s="37" t="str">
        <f>VLOOKUP($D254,[2]publish!$A:$I,$E$5,FALSE)</f>
        <v/>
      </c>
      <c r="H254" s="24"/>
      <c r="I254" s="4"/>
    </row>
    <row r="255" spans="1:9" ht="15" customHeight="1" outlineLevel="1" x14ac:dyDescent="0.25">
      <c r="A255" s="34" t="s">
        <v>251</v>
      </c>
      <c r="B255" s="34" t="s">
        <v>259</v>
      </c>
      <c r="C255" s="35" t="s">
        <v>250</v>
      </c>
      <c r="D255" s="35" t="s">
        <v>229</v>
      </c>
      <c r="E255" s="37" t="str">
        <f>VLOOKUP($D255,[2]publish!$A:$I,$E$5,FALSE)</f>
        <v/>
      </c>
      <c r="H255" s="24"/>
      <c r="I255" s="4"/>
    </row>
    <row r="256" spans="1:9" ht="15" customHeight="1" outlineLevel="1" x14ac:dyDescent="0.25">
      <c r="A256" s="34" t="s">
        <v>251</v>
      </c>
      <c r="B256" s="34" t="s">
        <v>259</v>
      </c>
      <c r="C256" s="35" t="s">
        <v>250</v>
      </c>
      <c r="D256" s="35" t="s">
        <v>230</v>
      </c>
      <c r="E256" s="37" t="str">
        <f>VLOOKUP($D256,[2]publish!$A:$I,$E$5,FALSE)</f>
        <v/>
      </c>
      <c r="H256" s="24"/>
      <c r="I256" s="4"/>
    </row>
    <row r="257" spans="1:9" ht="15" customHeight="1" outlineLevel="1" x14ac:dyDescent="0.25">
      <c r="A257" s="34" t="s">
        <v>251</v>
      </c>
      <c r="B257" s="34" t="s">
        <v>259</v>
      </c>
      <c r="C257" s="35" t="s">
        <v>250</v>
      </c>
      <c r="D257" s="35" t="s">
        <v>231</v>
      </c>
      <c r="E257" s="37" t="str">
        <f>VLOOKUP($D257,[2]publish!$A:$I,$E$5,FALSE)</f>
        <v/>
      </c>
      <c r="H257" s="24"/>
      <c r="I257" s="4"/>
    </row>
    <row r="258" spans="1:9" ht="15" customHeight="1" outlineLevel="1" x14ac:dyDescent="0.25">
      <c r="A258" s="34" t="s">
        <v>251</v>
      </c>
      <c r="B258" s="34" t="s">
        <v>259</v>
      </c>
      <c r="C258" s="35" t="s">
        <v>250</v>
      </c>
      <c r="D258" s="35" t="s">
        <v>232</v>
      </c>
      <c r="E258" s="37" t="str">
        <f>VLOOKUP($D258,[2]publish!$A:$I,$E$5,FALSE)</f>
        <v/>
      </c>
      <c r="H258" s="24"/>
      <c r="I258" s="4"/>
    </row>
    <row r="259" spans="1:9" ht="15" customHeight="1" outlineLevel="1" x14ac:dyDescent="0.25">
      <c r="A259" s="34" t="s">
        <v>251</v>
      </c>
      <c r="B259" s="34" t="s">
        <v>259</v>
      </c>
      <c r="C259" s="35" t="s">
        <v>250</v>
      </c>
      <c r="D259" s="35" t="s">
        <v>233</v>
      </c>
      <c r="E259" s="37" t="str">
        <f>VLOOKUP($D259,[2]publish!$A:$I,$E$5,FALSE)</f>
        <v/>
      </c>
      <c r="H259" s="24"/>
      <c r="I259" s="4"/>
    </row>
    <row r="260" spans="1:9" ht="15" customHeight="1" outlineLevel="1" x14ac:dyDescent="0.25">
      <c r="A260" s="34" t="s">
        <v>251</v>
      </c>
      <c r="B260" s="34" t="s">
        <v>259</v>
      </c>
      <c r="C260" s="35" t="s">
        <v>250</v>
      </c>
      <c r="D260" s="35" t="s">
        <v>234</v>
      </c>
      <c r="E260" s="37" t="str">
        <f>VLOOKUP($D260,[2]publish!$A:$I,$E$5,FALSE)</f>
        <v/>
      </c>
      <c r="H260" s="24"/>
      <c r="I260" s="4"/>
    </row>
    <row r="261" spans="1:9" ht="15" customHeight="1" outlineLevel="1" x14ac:dyDescent="0.25">
      <c r="A261" s="34" t="s">
        <v>251</v>
      </c>
      <c r="B261" s="34" t="s">
        <v>259</v>
      </c>
      <c r="C261" s="35" t="s">
        <v>250</v>
      </c>
      <c r="D261" s="35" t="s">
        <v>235</v>
      </c>
      <c r="E261" s="37" t="str">
        <f>VLOOKUP($D261,[2]publish!$A:$I,$E$5,FALSE)</f>
        <v/>
      </c>
      <c r="H261" s="24"/>
      <c r="I261" s="4"/>
    </row>
    <row r="262" spans="1:9" ht="15" customHeight="1" outlineLevel="1" x14ac:dyDescent="0.25">
      <c r="A262" s="34" t="s">
        <v>251</v>
      </c>
      <c r="B262" s="34" t="s">
        <v>259</v>
      </c>
      <c r="C262" s="35" t="s">
        <v>250</v>
      </c>
      <c r="D262" s="35" t="s">
        <v>236</v>
      </c>
      <c r="E262" s="37" t="str">
        <f>VLOOKUP($D262,[2]publish!$A:$I,$E$5,FALSE)</f>
        <v/>
      </c>
      <c r="H262" s="24"/>
      <c r="I262" s="4"/>
    </row>
    <row r="263" spans="1:9" ht="15" customHeight="1" outlineLevel="1" x14ac:dyDescent="0.25">
      <c r="A263" s="34" t="s">
        <v>251</v>
      </c>
      <c r="B263" s="34" t="s">
        <v>259</v>
      </c>
      <c r="C263" s="35" t="s">
        <v>250</v>
      </c>
      <c r="D263" s="35" t="s">
        <v>237</v>
      </c>
      <c r="E263" s="37" t="str">
        <f>VLOOKUP($D263,[2]publish!$A:$I,$E$5,FALSE)</f>
        <v/>
      </c>
      <c r="H263" s="24"/>
      <c r="I263" s="4"/>
    </row>
    <row r="264" spans="1:9" ht="15" customHeight="1" outlineLevel="1" x14ac:dyDescent="0.25">
      <c r="A264" s="34" t="s">
        <v>251</v>
      </c>
      <c r="B264" s="34" t="s">
        <v>259</v>
      </c>
      <c r="C264" s="35" t="s">
        <v>250</v>
      </c>
      <c r="D264" s="35" t="s">
        <v>238</v>
      </c>
      <c r="E264" s="37" t="str">
        <f>VLOOKUP($D264,[2]publish!$A:$I,$E$5,FALSE)</f>
        <v/>
      </c>
      <c r="H264" s="24"/>
      <c r="I264" s="4"/>
    </row>
    <row r="265" spans="1:9" ht="15" customHeight="1" outlineLevel="1" x14ac:dyDescent="0.25">
      <c r="A265" s="34" t="s">
        <v>251</v>
      </c>
      <c r="B265" s="34" t="s">
        <v>259</v>
      </c>
      <c r="C265" s="35" t="s">
        <v>250</v>
      </c>
      <c r="D265" s="35" t="s">
        <v>239</v>
      </c>
      <c r="E265" s="37" t="str">
        <f>VLOOKUP($D265,[2]publish!$A:$I,$E$5,FALSE)</f>
        <v/>
      </c>
      <c r="H265" s="24"/>
      <c r="I265" s="4"/>
    </row>
    <row r="266" spans="1:9" ht="15" customHeight="1" outlineLevel="1" x14ac:dyDescent="0.25">
      <c r="A266" s="34" t="s">
        <v>251</v>
      </c>
      <c r="B266" s="34" t="s">
        <v>259</v>
      </c>
      <c r="C266" s="35" t="s">
        <v>250</v>
      </c>
      <c r="D266" s="35" t="s">
        <v>240</v>
      </c>
      <c r="E266" s="37" t="str">
        <f>VLOOKUP($D266,[2]publish!$A:$I,$E$5,FALSE)</f>
        <v/>
      </c>
      <c r="H266" s="24"/>
      <c r="I266" s="4"/>
    </row>
    <row r="267" spans="1:9" ht="15" customHeight="1" outlineLevel="1" x14ac:dyDescent="0.25">
      <c r="A267" s="34" t="s">
        <v>251</v>
      </c>
      <c r="B267" s="34" t="s">
        <v>259</v>
      </c>
      <c r="C267" s="35" t="s">
        <v>250</v>
      </c>
      <c r="D267" s="35" t="s">
        <v>241</v>
      </c>
      <c r="E267" s="37" t="str">
        <f>VLOOKUP($D267,[2]publish!$A:$I,$E$5,FALSE)</f>
        <v/>
      </c>
      <c r="H267" s="24"/>
      <c r="I267" s="4"/>
    </row>
    <row r="268" spans="1:9" ht="15" customHeight="1" outlineLevel="1" x14ac:dyDescent="0.25">
      <c r="A268" s="34" t="s">
        <v>251</v>
      </c>
      <c r="B268" s="34" t="s">
        <v>259</v>
      </c>
      <c r="C268" s="35" t="s">
        <v>250</v>
      </c>
      <c r="D268" s="35" t="s">
        <v>242</v>
      </c>
      <c r="E268" s="37" t="str">
        <f>VLOOKUP($D268,[2]publish!$A:$I,$E$5,FALSE)</f>
        <v/>
      </c>
      <c r="H268" s="24"/>
      <c r="I268" s="4"/>
    </row>
    <row r="269" spans="1:9" ht="15" customHeight="1" outlineLevel="1" x14ac:dyDescent="0.25">
      <c r="A269" s="34" t="s">
        <v>251</v>
      </c>
      <c r="B269" s="34" t="s">
        <v>259</v>
      </c>
      <c r="C269" s="35" t="s">
        <v>250</v>
      </c>
      <c r="D269" s="35" t="s">
        <v>243</v>
      </c>
      <c r="E269" s="37" t="str">
        <f>VLOOKUP($D269,[2]publish!$A:$I,$E$5,FALSE)</f>
        <v/>
      </c>
      <c r="H269" s="24"/>
      <c r="I269" s="4"/>
    </row>
    <row r="270" spans="1:9" ht="15" customHeight="1" outlineLevel="1" x14ac:dyDescent="0.25">
      <c r="A270" s="34" t="s">
        <v>251</v>
      </c>
      <c r="B270" s="34" t="s">
        <v>259</v>
      </c>
      <c r="C270" s="35" t="s">
        <v>250</v>
      </c>
      <c r="D270" s="35" t="s">
        <v>244</v>
      </c>
      <c r="E270" s="37" t="str">
        <f>VLOOKUP($D270,[2]publish!$A:$I,$E$5,FALSE)</f>
        <v/>
      </c>
      <c r="H270" s="24"/>
      <c r="I270" s="4"/>
    </row>
    <row r="271" spans="1:9" ht="15" customHeight="1" outlineLevel="1" x14ac:dyDescent="0.25">
      <c r="A271" s="34" t="s">
        <v>251</v>
      </c>
      <c r="B271" s="34" t="s">
        <v>259</v>
      </c>
      <c r="C271" s="35" t="s">
        <v>250</v>
      </c>
      <c r="D271" s="35" t="s">
        <v>245</v>
      </c>
      <c r="E271" s="37" t="str">
        <f>VLOOKUP($D271,[2]publish!$A:$I,$E$5,FALSE)</f>
        <v/>
      </c>
      <c r="H271" s="24"/>
      <c r="I271" s="4"/>
    </row>
    <row r="272" spans="1:9" ht="15" customHeight="1" outlineLevel="1" x14ac:dyDescent="0.25">
      <c r="A272" s="34" t="s">
        <v>251</v>
      </c>
      <c r="B272" s="34" t="s">
        <v>259</v>
      </c>
      <c r="C272" s="35" t="s">
        <v>250</v>
      </c>
      <c r="D272" s="35" t="s">
        <v>246</v>
      </c>
      <c r="E272" s="37" t="str">
        <f>VLOOKUP($D272,[2]publish!$A:$I,$E$5,FALSE)</f>
        <v/>
      </c>
      <c r="H272" s="24"/>
      <c r="I272" s="4"/>
    </row>
    <row r="273" spans="1:9" ht="15" customHeight="1" outlineLevel="1" x14ac:dyDescent="0.25">
      <c r="A273" s="34" t="s">
        <v>251</v>
      </c>
      <c r="B273" s="34" t="s">
        <v>259</v>
      </c>
      <c r="C273" s="35" t="s">
        <v>250</v>
      </c>
      <c r="D273" s="35" t="s">
        <v>247</v>
      </c>
      <c r="E273" s="37" t="str">
        <f>VLOOKUP($D273,[2]publish!$A:$I,$E$5,FALSE)</f>
        <v/>
      </c>
      <c r="H273" s="24"/>
      <c r="I273" s="4"/>
    </row>
    <row r="274" spans="1:9" ht="15" customHeight="1" outlineLevel="1" x14ac:dyDescent="0.25">
      <c r="A274" s="34" t="s">
        <v>251</v>
      </c>
      <c r="B274" s="34" t="s">
        <v>259</v>
      </c>
      <c r="C274" s="35" t="s">
        <v>250</v>
      </c>
      <c r="D274" s="35" t="s">
        <v>248</v>
      </c>
      <c r="E274" s="37" t="str">
        <f>VLOOKUP($D274,[2]publish!$A:$I,$E$5,FALSE)</f>
        <v/>
      </c>
      <c r="H274" s="24"/>
      <c r="I274" s="4"/>
    </row>
    <row r="275" spans="1:9" ht="15" customHeight="1" outlineLevel="1" x14ac:dyDescent="0.25">
      <c r="A275" s="34" t="s">
        <v>251</v>
      </c>
      <c r="B275" s="34" t="s">
        <v>259</v>
      </c>
      <c r="C275" s="35" t="s">
        <v>250</v>
      </c>
      <c r="D275" s="35" t="s">
        <v>249</v>
      </c>
      <c r="E275" s="37" t="str">
        <f>VLOOKUP($D275,[2]publish!$A:$I,$E$5,FALSE)</f>
        <v/>
      </c>
      <c r="I275" s="4"/>
    </row>
    <row r="276" spans="1:9" outlineLevel="1" x14ac:dyDescent="0.25">
      <c r="A276" s="34"/>
      <c r="B276" s="34"/>
      <c r="C276" s="35"/>
      <c r="D276" s="35" t="s">
        <v>260</v>
      </c>
      <c r="E276" s="37">
        <f>VLOOKUP($D276,[2]publish!$A:$I,$E$5,FALSE)</f>
        <v>173090186.93999994</v>
      </c>
      <c r="I276" s="4"/>
    </row>
    <row r="277" spans="1:9" x14ac:dyDescent="0.25">
      <c r="A277" s="34"/>
      <c r="B277" s="34"/>
      <c r="C277" s="35"/>
      <c r="D277" s="35" t="s">
        <v>285</v>
      </c>
      <c r="E277" s="37">
        <f>VLOOKUP($D277,[2]publish!$A:$I,$E$5,FALSE)</f>
        <v>223001040.80999994</v>
      </c>
      <c r="I277" s="4"/>
    </row>
    <row r="278" spans="1:9" x14ac:dyDescent="0.25">
      <c r="A278" s="34"/>
      <c r="B278" s="34"/>
      <c r="C278" s="35"/>
      <c r="D278" s="35"/>
    </row>
    <row r="279" spans="1:9" x14ac:dyDescent="0.25">
      <c r="A279" s="34"/>
      <c r="B279" s="34"/>
      <c r="C279" s="35"/>
      <c r="D279" s="35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2021-03-04T08:50:02Z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2019-08-19T11:35:52.3726850Z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