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2 Q4 Data\Published files\"/>
    </mc:Choice>
  </mc:AlternateContent>
  <xr:revisionPtr revIDLastSave="0" documentId="13_ncr:1_{9E754401-4DE5-4A00-A8FE-5801E3953D2E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7" i="5" l="1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<sst xmlns="http://schemas.openxmlformats.org/spreadsheetml/2006/main" count="1088" uniqueCount="290">
  <si>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</si>
  <si>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</si>
  <si>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</si>
  <si>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</si>
  <si>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</si>
  <si>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</si>
  <si>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</si>
  <si>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</si>
  <si>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</si>
  <si>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</si>
  <si>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</si>
  <si>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</si>
  <si>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</si>
  <si>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</si>
  <si>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</si>
  <si>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</si>
  <si>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</si>
  <si>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</si>
  <si>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</si>
  <si>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</si>
  <si>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</si>
  <si>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</si>
  <si>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</si>
  <si>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</si>
  <si>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</si>
  <si>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</si>
  <si>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</si>
  <si>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</si>
  <si>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</si>
  <si>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</si>
  <si>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</si>
  <si>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</si>
  <si>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</si>
  <si>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</si>
  <si>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</si>
  <si>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</si>
  <si>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</si>
  <si>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</si>
  <si>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</si>
  <si>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</si>
  <si>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</si>
  <si>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</si>
  <si>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</si>
  <si>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</si>
  <si>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</si>
  <si>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</si>
  <si>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</si>
  <si>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</si>
  <si>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</si>
  <si>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</si>
  <si>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</si>
  <si>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</si>
  <si>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</si>
  <si>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</si>
  <si>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</si>
  <si>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</si>
  <si>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</si>
  <si>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</si>
  <si>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</si>
  <si>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</si>
  <si>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</si>
  <si>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</si>
  <si>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</si>
  <si>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</si>
  <si>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</si>
  <si>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</si>
  <si>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</si>
  <si>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</si>
  <si>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</si>
  <si>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</si>
  <si>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</si>
  <si>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</si>
  <si>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</si>
  <si>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</si>
  <si>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</si>
  <si>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</si>
  <si>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</si>
  <si>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</si>
  <si>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</si>
  <si>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</si>
  <si>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</si>
  <si>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</si>
  <si>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</si>
  <si>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</si>
  <si>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</si>
  <si>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</si>
  <si>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</si>
  <si>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</si>
  <si>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</si>
  <si>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</si>
  <si>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</si>
  <si>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</si>
  <si>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</si>
  <si>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</si>
  <si>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</si>
  <si>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</si>
  <si>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</si>
  <si>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</si>
  <si>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</si>
  <si>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</si>
  <si>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</si>
  <si>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</si>
  <si>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</si>
  <si>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</si>
  <si>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</si>
  <si>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</si>
  <si>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</si>
  <si>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</si>
  <si>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</si>
  <si>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</si>
  <si>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</si>
  <si>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</si>
  <si>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</si>
  <si>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</si>
  <si>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</si>
  <si>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</si>
  <si>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</si>
  <si>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</si>
  <si>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</si>
  <si>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</si>
  <si>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</si>
  <si>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</si>
  <si>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</si>
  <si>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</si>
  <si>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</si>
  <si>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</si>
  <si>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</si>
  <si>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</si>
  <si>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</si>
  <si>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</si>
  <si>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</si>
  <si>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</si>
  <si>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</si>
  <si>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</si>
  <si>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</si>
  <si>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</si>
  <si>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</si>
  <si>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</si>
  <si>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</si>
  <si>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</si>
  <si>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</si>
  <si>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</si>
  <si>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</si>
  <si>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</si>
  <si>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</si>
  <si>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</si>
  <si>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</si>
  <si>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</si>
  <si>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</si>
  <si>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</si>
  <si>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</si>
  <si>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</si>
  <si>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</si>
  <si>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</si>
  <si>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</si>
  <si>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</si>
  <si>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</si>
  <si>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</si>
  <si>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</si>
  <si>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</si>
  <si>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</si>
  <si>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</si>
  <si>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</si>
  <si>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</si>
  <si>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</si>
  <si>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</si>
  <si>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</si>
  <si>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</si>
  <si>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</si>
  <si>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</si>
  <si>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</si>
  <si>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</si>
  <si>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</si>
  <si>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</si>
  <si>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</si>
  <si>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</si>
  <si>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</si>
  <si>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</si>
  <si>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</si>
  <si>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</si>
  <si>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</si>
  <si>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</si>
  <si>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</si>
  <si>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</si>
  <si>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</si>
  <si>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</si>
  <si>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</si>
  <si>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</si>
  <si>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</si>
  <si>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</si>
  <si>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</si>
  <si>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</si>
  <si>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</si>
  <si>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</si>
  <si>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</si>
  <si>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</si>
  <si>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</si>
  <si>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</si>
  <si>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</si>
  <si>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</si>
  <si>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</si>
  <si>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</si>
  <si>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</si>
  <si>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</si>
  <si>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</si>
  <si>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</si>
  <si>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</si>
  <si>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</si>
  <si>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</si>
  <si>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</si>
  <si>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</si>
  <si>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</si>
  <si>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</si>
  <si>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</si>
  <si>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</si>
  <si>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</si>
  <si>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</si>
  <si>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</si>
  <si>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</si>
  <si>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</si>
  <si>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</si>
  <si>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</si>
  <si>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</si>
  <si>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</si>
  <si>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</si>
  <si>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</si>
  <si>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</si>
  <si>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</si>
  <si>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</si>
  <si>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</si>
  <si>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</si>
  <si>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</si>
  <si>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</si>
  <si>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</si>
  <si>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</si>
  <si>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</si>
  <si>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</si>
  <si>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</si>
  <si>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</si>
  <si>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</si>
  <si>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</si>
  <si>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</si>
  <si>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</si>
  <si>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</si>
  <si>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</si>
  <si>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</si>
  <si>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</si>
  <si>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</si>
  <si>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</si>
  <si>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</si>
  <si>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</si>
  <si>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</si>
  <si>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</si>
  <si>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</si>
  <si>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</si>
  <si>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</si>
  <si>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</si>
  <si>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</si>
  <si>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</si>
  <si>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</si>
  <si>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</si>
  <si>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</si>
  <si>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</si>
  <si>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</si>
  <si>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</si>
  <si>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</si>
  <si>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</si>
  <si>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</si>
  <si>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</si>
  <si>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</si>
  <si>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</si>
  <si>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</si>
  <si>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</si>
  <si>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</si>
  <si>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</si>
  <si>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</si>
  <si>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</si>
  <si>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</si>
  <si>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</si>
  <si>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</si>
  <si>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</si>
  <si>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</si>
  <si>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</si>
  <si>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</si>
  <si>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</si>
  <si>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</si>
  <si>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</si>
  <si>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SME Lending outstanding end-December 2022</t>
  </si>
  <si>
    <t>Value of SME Lending outstanding in Northern Ireland end-December 2022, split by sector postcode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</si>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</sst>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Fill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22%20Q4%20Data/NI%20Postcode%20SME%20Aggregate%20-%20Q4%202022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NatWest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 t="str">
            <v/>
          </cell>
          <cell r="E2">
            <v>398561</v>
          </cell>
          <cell r="F2" t="str">
            <v/>
          </cell>
          <cell r="G2" t="str">
            <v/>
          </cell>
          <cell r="H2" t="str">
            <v/>
          </cell>
          <cell r="I2">
            <v>925453</v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3664648.4936616006</v>
          </cell>
          <cell r="E3" t="str">
            <v/>
          </cell>
          <cell r="F3">
            <v>391694.94</v>
          </cell>
          <cell r="G3" t="str">
            <v/>
          </cell>
          <cell r="H3" t="str">
            <v/>
          </cell>
          <cell r="I3">
            <v>4836252.87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5464592.4463108024</v>
          </cell>
          <cell r="E4">
            <v>1072946</v>
          </cell>
          <cell r="F4" t="str">
            <v/>
          </cell>
          <cell r="G4" t="str">
            <v/>
          </cell>
          <cell r="H4" t="str">
            <v/>
          </cell>
          <cell r="I4">
            <v>2407671.6</v>
          </cell>
        </row>
        <row r="5">
          <cell r="A5" t="str">
            <v>BT1 4</v>
          </cell>
          <cell r="B5">
            <v>11953545.720000001</v>
          </cell>
          <cell r="C5">
            <v>530272.79</v>
          </cell>
          <cell r="D5" t="str">
            <v/>
          </cell>
          <cell r="E5">
            <v>2109157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53294802.684038602</v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</row>
        <row r="7">
          <cell r="A7" t="str">
            <v>BT1 6</v>
          </cell>
          <cell r="B7">
            <v>23122391.329999998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>
            <v>844046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>
            <v>293676.75</v>
          </cell>
          <cell r="C9" t="str">
            <v/>
          </cell>
          <cell r="D9" t="str">
            <v/>
          </cell>
          <cell r="E9">
            <v>326587</v>
          </cell>
          <cell r="F9">
            <v>430855.87999999995</v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>
            <v>324627</v>
          </cell>
          <cell r="I11">
            <v>848339.06000000017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1542013</v>
          </cell>
          <cell r="F12" t="str">
            <v/>
          </cell>
          <cell r="G12" t="str">
            <v/>
          </cell>
          <cell r="H12" t="str">
            <v/>
          </cell>
          <cell r="I12">
            <v>933845.80999999994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>
            <v>8209733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864350.42785429989</v>
          </cell>
          <cell r="E14">
            <v>435589</v>
          </cell>
          <cell r="F14" t="str">
            <v/>
          </cell>
          <cell r="G14" t="str">
            <v/>
          </cell>
          <cell r="H14" t="str">
            <v/>
          </cell>
          <cell r="I14">
            <v>792222.27999999991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2698848.2673138003</v>
          </cell>
          <cell r="E15">
            <v>2042913</v>
          </cell>
          <cell r="F15" t="str">
            <v/>
          </cell>
          <cell r="G15" t="str">
            <v/>
          </cell>
          <cell r="H15" t="str">
            <v/>
          </cell>
          <cell r="I15">
            <v>4296316.7600000007</v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204898</v>
          </cell>
          <cell r="F16" t="str">
            <v/>
          </cell>
          <cell r="G16" t="str">
            <v/>
          </cell>
          <cell r="H16">
            <v>422327.84000000008</v>
          </cell>
          <cell r="I16">
            <v>553145.72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>
            <v>165134.18999999997</v>
          </cell>
          <cell r="G18" t="str">
            <v/>
          </cell>
          <cell r="H18" t="str">
            <v/>
          </cell>
          <cell r="I18">
            <v>805773.15000000026</v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>
            <v>381679</v>
          </cell>
          <cell r="F19" t="str">
            <v/>
          </cell>
          <cell r="G19" t="str">
            <v/>
          </cell>
          <cell r="H19">
            <v>174014.65999999997</v>
          </cell>
          <cell r="I19">
            <v>609110.97999999986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457938.3299999999</v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307597.20999999996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664619.94426349981</v>
          </cell>
          <cell r="E23">
            <v>219750</v>
          </cell>
          <cell r="F23">
            <v>230248.57000000004</v>
          </cell>
          <cell r="G23" t="str">
            <v/>
          </cell>
          <cell r="H23" t="str">
            <v/>
          </cell>
          <cell r="I23">
            <v>546396.89000000013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300816.14</v>
          </cell>
        </row>
        <row r="26">
          <cell r="A26" t="str">
            <v>BT15 3</v>
          </cell>
          <cell r="B26" t="str">
            <v/>
          </cell>
          <cell r="C26">
            <v>984642.21</v>
          </cell>
          <cell r="D26" t="str">
            <v/>
          </cell>
          <cell r="E26">
            <v>707129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>
            <v>365068.95999999996</v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2702034.5475337002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>
            <v>555410.97</v>
          </cell>
        </row>
        <row r="29">
          <cell r="A29" t="str">
            <v>BT16 1</v>
          </cell>
          <cell r="B29">
            <v>1324255.97</v>
          </cell>
          <cell r="C29" t="str">
            <v/>
          </cell>
          <cell r="D29">
            <v>503785.57138680003</v>
          </cell>
          <cell r="E29">
            <v>1499562</v>
          </cell>
          <cell r="F29" t="str">
            <v/>
          </cell>
          <cell r="G29" t="str">
            <v/>
          </cell>
          <cell r="H29" t="str">
            <v/>
          </cell>
          <cell r="I29">
            <v>1390142.18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544885.6613262</v>
          </cell>
          <cell r="E30">
            <v>194314</v>
          </cell>
          <cell r="F30">
            <v>395661.34</v>
          </cell>
          <cell r="G30" t="str">
            <v/>
          </cell>
          <cell r="H30">
            <v>225411.96</v>
          </cell>
          <cell r="I30">
            <v>527677.92000000004</v>
          </cell>
        </row>
        <row r="31">
          <cell r="A31" t="str">
            <v>BT17 0</v>
          </cell>
          <cell r="B31">
            <v>694682.27</v>
          </cell>
          <cell r="C31">
            <v>177254.83</v>
          </cell>
          <cell r="D31" t="str">
            <v/>
          </cell>
          <cell r="E31">
            <v>1096724</v>
          </cell>
          <cell r="F31">
            <v>892370.22000000009</v>
          </cell>
          <cell r="G31" t="str">
            <v/>
          </cell>
          <cell r="H31" t="str">
            <v/>
          </cell>
          <cell r="I31">
            <v>3121043.6499999994</v>
          </cell>
        </row>
        <row r="32">
          <cell r="A32" t="str">
            <v>BT17 9</v>
          </cell>
          <cell r="B32">
            <v>1780091.54</v>
          </cell>
          <cell r="C32" t="str">
            <v/>
          </cell>
          <cell r="D32" t="str">
            <v/>
          </cell>
          <cell r="E32">
            <v>606842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</row>
        <row r="33">
          <cell r="A33" t="str">
            <v>BT18 0</v>
          </cell>
          <cell r="B33">
            <v>664152.4</v>
          </cell>
          <cell r="C33" t="str">
            <v/>
          </cell>
          <cell r="D33">
            <v>3144510.4591078996</v>
          </cell>
          <cell r="E33">
            <v>2598955</v>
          </cell>
          <cell r="F33" t="str">
            <v/>
          </cell>
          <cell r="G33" t="str">
            <v/>
          </cell>
          <cell r="H33" t="str">
            <v/>
          </cell>
          <cell r="I33">
            <v>2386970.0399999996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1774530.9042689996</v>
          </cell>
          <cell r="E35">
            <v>8182756</v>
          </cell>
          <cell r="F35">
            <v>643357.13</v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1840721.2870964005</v>
          </cell>
          <cell r="E36">
            <v>2824311</v>
          </cell>
          <cell r="F36">
            <v>152815.88</v>
          </cell>
          <cell r="G36" t="str">
            <v/>
          </cell>
          <cell r="H36" t="str">
            <v/>
          </cell>
          <cell r="I36">
            <v>800295.15999999992</v>
          </cell>
        </row>
        <row r="37">
          <cell r="A37" t="str">
            <v>BT19 6</v>
          </cell>
          <cell r="B37">
            <v>341880.09</v>
          </cell>
          <cell r="C37">
            <v>69839.23</v>
          </cell>
          <cell r="D37">
            <v>291310.70784179994</v>
          </cell>
          <cell r="E37">
            <v>442085</v>
          </cell>
          <cell r="F37" t="str">
            <v/>
          </cell>
          <cell r="G37" t="str">
            <v/>
          </cell>
          <cell r="H37">
            <v>421644.82</v>
          </cell>
          <cell r="I37">
            <v>498961.69</v>
          </cell>
        </row>
        <row r="38">
          <cell r="A38" t="str">
            <v>BT19 7</v>
          </cell>
          <cell r="B38">
            <v>633108.18000000005</v>
          </cell>
          <cell r="C38" t="str">
            <v/>
          </cell>
          <cell r="D38">
            <v>1272646.2573180001</v>
          </cell>
          <cell r="E38">
            <v>2265848</v>
          </cell>
          <cell r="F38" t="str">
            <v/>
          </cell>
          <cell r="G38" t="str">
            <v/>
          </cell>
          <cell r="H38">
            <v>1240776.43</v>
          </cell>
          <cell r="I38">
            <v>2843389.5700000003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>
            <v>409375.6249519001</v>
          </cell>
          <cell r="E39">
            <v>989434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451620</v>
          </cell>
          <cell r="D40" t="str">
            <v/>
          </cell>
          <cell r="E40">
            <v>2599685</v>
          </cell>
          <cell r="F40" t="str">
            <v/>
          </cell>
          <cell r="G40" t="str">
            <v/>
          </cell>
          <cell r="H40" t="str">
            <v/>
          </cell>
          <cell r="I40">
            <v>2857343.12</v>
          </cell>
        </row>
        <row r="41">
          <cell r="A41" t="str">
            <v>BT20 3</v>
          </cell>
          <cell r="B41" t="str">
            <v/>
          </cell>
          <cell r="C41" t="str">
            <v/>
          </cell>
          <cell r="D41">
            <v>1451993.3027663999</v>
          </cell>
          <cell r="E41">
            <v>1300770</v>
          </cell>
          <cell r="F41" t="str">
            <v/>
          </cell>
          <cell r="G41" t="str">
            <v/>
          </cell>
          <cell r="H41" t="str">
            <v/>
          </cell>
          <cell r="I41">
            <v>2295269.0099999998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>
            <v>1250834</v>
          </cell>
          <cell r="F42" t="str">
            <v/>
          </cell>
          <cell r="G42" t="str">
            <v/>
          </cell>
          <cell r="H42" t="str">
            <v/>
          </cell>
          <cell r="I42">
            <v>660189.1100000001</v>
          </cell>
        </row>
        <row r="43">
          <cell r="A43" t="str">
            <v>BT20 5</v>
          </cell>
          <cell r="B43" t="str">
            <v/>
          </cell>
          <cell r="C43">
            <v>300374.40000000002</v>
          </cell>
          <cell r="D43" t="str">
            <v/>
          </cell>
          <cell r="E43">
            <v>863133</v>
          </cell>
          <cell r="F43" t="str">
            <v/>
          </cell>
          <cell r="G43" t="str">
            <v/>
          </cell>
          <cell r="H43" t="str">
            <v/>
          </cell>
          <cell r="I43">
            <v>1754094.9300000002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2278228.6909405999</v>
          </cell>
          <cell r="E45" t="str">
            <v/>
          </cell>
          <cell r="F45" t="str">
            <v/>
          </cell>
          <cell r="G45" t="str">
            <v/>
          </cell>
          <cell r="H45">
            <v>1032604.3699999999</v>
          </cell>
          <cell r="I45">
            <v>1459644.1200000003</v>
          </cell>
        </row>
        <row r="46">
          <cell r="A46" t="str">
            <v>BT22 1</v>
          </cell>
          <cell r="B46">
            <v>1826125.47</v>
          </cell>
          <cell r="C46">
            <v>8498386.5999999996</v>
          </cell>
          <cell r="D46">
            <v>1791431.2809656998</v>
          </cell>
          <cell r="E46">
            <v>2532107</v>
          </cell>
          <cell r="F46" t="str">
            <v/>
          </cell>
          <cell r="G46" t="str">
            <v/>
          </cell>
          <cell r="H46" t="str">
            <v/>
          </cell>
          <cell r="I46">
            <v>3221108.8400000003</v>
          </cell>
        </row>
        <row r="47">
          <cell r="A47" t="str">
            <v>BT22 2</v>
          </cell>
          <cell r="B47" t="str">
            <v/>
          </cell>
          <cell r="C47" t="str">
            <v/>
          </cell>
          <cell r="D47">
            <v>2325668.6416734015</v>
          </cell>
          <cell r="E47">
            <v>6712175</v>
          </cell>
          <cell r="F47" t="str">
            <v/>
          </cell>
          <cell r="G47" t="str">
            <v/>
          </cell>
          <cell r="H47" t="str">
            <v/>
          </cell>
          <cell r="I47">
            <v>2850426.62</v>
          </cell>
        </row>
        <row r="48">
          <cell r="A48" t="str">
            <v>BT23 4</v>
          </cell>
          <cell r="B48" t="str">
            <v/>
          </cell>
          <cell r="C48">
            <v>1393729.77</v>
          </cell>
          <cell r="D48">
            <v>7104905.111491899</v>
          </cell>
          <cell r="E48">
            <v>5049390</v>
          </cell>
          <cell r="F48" t="str">
            <v/>
          </cell>
          <cell r="G48" t="str">
            <v/>
          </cell>
          <cell r="H48" t="str">
            <v/>
          </cell>
          <cell r="I48">
            <v>3070554.8399999994</v>
          </cell>
        </row>
        <row r="49">
          <cell r="A49" t="str">
            <v>BT23 5</v>
          </cell>
          <cell r="B49">
            <v>331137.28000000003</v>
          </cell>
          <cell r="C49" t="str">
            <v/>
          </cell>
          <cell r="D49">
            <v>2871113.0913795996</v>
          </cell>
          <cell r="E49">
            <v>3712245</v>
          </cell>
          <cell r="F49" t="str">
            <v/>
          </cell>
          <cell r="G49" t="str">
            <v/>
          </cell>
          <cell r="H49" t="str">
            <v/>
          </cell>
          <cell r="I49">
            <v>2434986.5100000002</v>
          </cell>
        </row>
        <row r="50">
          <cell r="A50" t="str">
            <v>BT23 6</v>
          </cell>
          <cell r="B50" t="str">
            <v/>
          </cell>
          <cell r="C50">
            <v>480545.72</v>
          </cell>
          <cell r="D50">
            <v>4029895.6976641994</v>
          </cell>
          <cell r="E50">
            <v>3925044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>BT23 7</v>
          </cell>
          <cell r="B51" t="str">
            <v/>
          </cell>
          <cell r="C51">
            <v>430921.3</v>
          </cell>
          <cell r="D51" t="str">
            <v/>
          </cell>
          <cell r="E51">
            <v>701272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>
            <v>84356.38</v>
          </cell>
          <cell r="D52">
            <v>3806581.4921010998</v>
          </cell>
          <cell r="E52">
            <v>2381066</v>
          </cell>
          <cell r="F52" t="str">
            <v/>
          </cell>
          <cell r="G52" t="str">
            <v/>
          </cell>
          <cell r="H52" t="str">
            <v/>
          </cell>
          <cell r="I52">
            <v>607427.63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910223.56090499996</v>
          </cell>
          <cell r="E54">
            <v>2034827</v>
          </cell>
          <cell r="F54" t="str">
            <v/>
          </cell>
          <cell r="G54" t="str">
            <v/>
          </cell>
          <cell r="H54">
            <v>1017778.4699999999</v>
          </cell>
          <cell r="I54">
            <v>3371481.76</v>
          </cell>
        </row>
        <row r="55">
          <cell r="A55" t="str">
            <v>BT24 8</v>
          </cell>
          <cell r="B55">
            <v>1569150.9</v>
          </cell>
          <cell r="C55" t="str">
            <v/>
          </cell>
          <cell r="D55">
            <v>1494255.9442378997</v>
          </cell>
          <cell r="E55">
            <v>6609909</v>
          </cell>
          <cell r="F55">
            <v>192628.94</v>
          </cell>
          <cell r="G55" t="str">
            <v/>
          </cell>
          <cell r="H55" t="str">
            <v/>
          </cell>
          <cell r="I55">
            <v>6157188.9399999967</v>
          </cell>
        </row>
        <row r="56">
          <cell r="A56" t="str">
            <v>BT25 1</v>
          </cell>
          <cell r="B56">
            <v>109614.02</v>
          </cell>
          <cell r="C56" t="str">
            <v/>
          </cell>
          <cell r="D56">
            <v>5085307.8099251995</v>
          </cell>
          <cell r="E56">
            <v>5174606</v>
          </cell>
          <cell r="F56" t="str">
            <v/>
          </cell>
          <cell r="G56" t="str">
            <v/>
          </cell>
          <cell r="H56" t="str">
            <v/>
          </cell>
          <cell r="I56">
            <v>8821028.9099999927</v>
          </cell>
        </row>
        <row r="57">
          <cell r="A57" t="str">
            <v>BT25 2</v>
          </cell>
          <cell r="B57">
            <v>527218.23</v>
          </cell>
          <cell r="C57" t="str">
            <v/>
          </cell>
          <cell r="D57">
            <v>2159764.1163275</v>
          </cell>
          <cell r="E57">
            <v>2736587</v>
          </cell>
          <cell r="F57" t="str">
            <v/>
          </cell>
          <cell r="G57" t="str">
            <v/>
          </cell>
          <cell r="H57" t="str">
            <v/>
          </cell>
          <cell r="I57">
            <v>4417115.5599999977</v>
          </cell>
        </row>
        <row r="58">
          <cell r="A58" t="str">
            <v>BT26 6</v>
          </cell>
          <cell r="B58">
            <v>1390758.54</v>
          </cell>
          <cell r="C58" t="str">
            <v/>
          </cell>
          <cell r="D58">
            <v>3196387.300916499</v>
          </cell>
          <cell r="E58">
            <v>8949027</v>
          </cell>
          <cell r="F58">
            <v>178710.02999999997</v>
          </cell>
          <cell r="G58" t="str">
            <v/>
          </cell>
          <cell r="H58" t="str">
            <v/>
          </cell>
          <cell r="I58">
            <v>8181229.5699999984</v>
          </cell>
        </row>
        <row r="59">
          <cell r="A59" t="str">
            <v>BT27 4</v>
          </cell>
          <cell r="B59">
            <v>547827.87</v>
          </cell>
          <cell r="C59" t="str">
            <v/>
          </cell>
          <cell r="D59">
            <v>662998.88122869981</v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>
            <v>1115400.3899999999</v>
          </cell>
        </row>
        <row r="60">
          <cell r="A60" t="str">
            <v>BT27 5</v>
          </cell>
          <cell r="B60" t="str">
            <v/>
          </cell>
          <cell r="C60">
            <v>320144.17</v>
          </cell>
          <cell r="D60">
            <v>3275315.9635031</v>
          </cell>
          <cell r="E60">
            <v>2744540</v>
          </cell>
          <cell r="F60">
            <v>744889.58999999985</v>
          </cell>
          <cell r="G60" t="str">
            <v/>
          </cell>
          <cell r="H60" t="str">
            <v/>
          </cell>
          <cell r="I60">
            <v>4860042.55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1253016</v>
          </cell>
          <cell r="F61" t="str">
            <v/>
          </cell>
          <cell r="G61" t="str">
            <v/>
          </cell>
          <cell r="H61" t="str">
            <v/>
          </cell>
          <cell r="I61">
            <v>1198358.3699999999</v>
          </cell>
        </row>
        <row r="62">
          <cell r="A62" t="str">
            <v>BT28 1</v>
          </cell>
          <cell r="B62">
            <v>587375.5</v>
          </cell>
          <cell r="C62">
            <v>208853.14</v>
          </cell>
          <cell r="D62">
            <v>2269819.1676172004</v>
          </cell>
          <cell r="E62">
            <v>2617854</v>
          </cell>
          <cell r="F62" t="str">
            <v/>
          </cell>
          <cell r="G62" t="str">
            <v/>
          </cell>
          <cell r="H62" t="str">
            <v/>
          </cell>
          <cell r="I62">
            <v>2293713.0099999993</v>
          </cell>
        </row>
        <row r="63">
          <cell r="A63" t="str">
            <v>BT28 2</v>
          </cell>
          <cell r="B63">
            <v>3055977.73</v>
          </cell>
          <cell r="C63">
            <v>511696.22</v>
          </cell>
          <cell r="D63">
            <v>6727269.3301869985</v>
          </cell>
          <cell r="E63">
            <v>6417388</v>
          </cell>
          <cell r="F63" t="str">
            <v/>
          </cell>
          <cell r="G63" t="str">
            <v/>
          </cell>
          <cell r="H63" t="str">
            <v/>
          </cell>
          <cell r="I63">
            <v>9422114.3299999926</v>
          </cell>
        </row>
        <row r="64">
          <cell r="A64" t="str">
            <v>BT28 3</v>
          </cell>
          <cell r="B64">
            <v>3079336.16</v>
          </cell>
          <cell r="C64" t="str">
            <v/>
          </cell>
          <cell r="D64">
            <v>2218067.1550029013</v>
          </cell>
          <cell r="E64" t="str">
            <v/>
          </cell>
          <cell r="F64">
            <v>178372.53000000003</v>
          </cell>
          <cell r="G64" t="str">
            <v/>
          </cell>
          <cell r="H64" t="str">
            <v/>
          </cell>
          <cell r="I64">
            <v>1262918.5300000007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>
            <v>3174652.74</v>
          </cell>
          <cell r="D66">
            <v>4143275.4659560006</v>
          </cell>
          <cell r="E66">
            <v>4157021</v>
          </cell>
          <cell r="F66" t="str">
            <v/>
          </cell>
          <cell r="G66" t="str">
            <v/>
          </cell>
          <cell r="H66" t="str">
            <v/>
          </cell>
          <cell r="I66">
            <v>6952358.0799999991</v>
          </cell>
        </row>
        <row r="67">
          <cell r="A67" t="str">
            <v>BT3 9</v>
          </cell>
          <cell r="B67">
            <v>3766433.79</v>
          </cell>
          <cell r="C67" t="str">
            <v/>
          </cell>
          <cell r="D67">
            <v>9064056.0758841019</v>
          </cell>
          <cell r="E67">
            <v>5843836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>
            <v>1019841.29</v>
          </cell>
          <cell r="C69">
            <v>193159.19</v>
          </cell>
          <cell r="D69">
            <v>2147174.4531667004</v>
          </cell>
          <cell r="E69">
            <v>1460207</v>
          </cell>
          <cell r="F69" t="str">
            <v/>
          </cell>
          <cell r="G69" t="str">
            <v/>
          </cell>
          <cell r="H69" t="str">
            <v/>
          </cell>
          <cell r="I69">
            <v>1597478.4800000004</v>
          </cell>
        </row>
        <row r="70">
          <cell r="A70" t="str">
            <v>BT30 7</v>
          </cell>
          <cell r="B70">
            <v>1306443.99</v>
          </cell>
          <cell r="C70" t="str">
            <v/>
          </cell>
          <cell r="D70">
            <v>1213971.4790310997</v>
          </cell>
          <cell r="E70">
            <v>4558464</v>
          </cell>
          <cell r="F70" t="str">
            <v/>
          </cell>
          <cell r="G70" t="str">
            <v/>
          </cell>
          <cell r="H70" t="str">
            <v/>
          </cell>
          <cell r="I70">
            <v>3949036.9999999995</v>
          </cell>
        </row>
        <row r="71">
          <cell r="A71" t="str">
            <v>BT30 8</v>
          </cell>
          <cell r="B71">
            <v>804026.99</v>
          </cell>
          <cell r="C71" t="str">
            <v/>
          </cell>
          <cell r="D71">
            <v>3863906.4882918024</v>
          </cell>
          <cell r="E71">
            <v>3870412</v>
          </cell>
          <cell r="F71" t="str">
            <v/>
          </cell>
          <cell r="G71" t="str">
            <v/>
          </cell>
          <cell r="H71">
            <v>2549769.7399999993</v>
          </cell>
          <cell r="I71">
            <v>3671743.46</v>
          </cell>
        </row>
        <row r="72">
          <cell r="A72" t="str">
            <v>BT30 9</v>
          </cell>
          <cell r="B72">
            <v>1149100.27</v>
          </cell>
          <cell r="C72" t="str">
            <v/>
          </cell>
          <cell r="D72">
            <v>5671168.1807331992</v>
          </cell>
          <cell r="E72">
            <v>6275409</v>
          </cell>
          <cell r="F72" t="str">
            <v/>
          </cell>
          <cell r="G72" t="str">
            <v/>
          </cell>
          <cell r="H72" t="str">
            <v/>
          </cell>
          <cell r="I72">
            <v>3249547.6500000013</v>
          </cell>
        </row>
        <row r="73">
          <cell r="A73" t="str">
            <v>BT31 9</v>
          </cell>
          <cell r="B73">
            <v>1306981.6399999999</v>
          </cell>
          <cell r="C73" t="str">
            <v/>
          </cell>
          <cell r="D73" t="str">
            <v/>
          </cell>
          <cell r="E73">
            <v>2525083</v>
          </cell>
          <cell r="F73" t="str">
            <v/>
          </cell>
          <cell r="G73" t="str">
            <v/>
          </cell>
          <cell r="H73" t="str">
            <v/>
          </cell>
          <cell r="I73">
            <v>7878516.299999998</v>
          </cell>
        </row>
        <row r="74">
          <cell r="A74" t="str">
            <v>BT32 3</v>
          </cell>
          <cell r="B74">
            <v>6183666.96</v>
          </cell>
          <cell r="C74">
            <v>156383.93</v>
          </cell>
          <cell r="D74">
            <v>4140050.1626223023</v>
          </cell>
          <cell r="E74">
            <v>5246647</v>
          </cell>
          <cell r="F74" t="str">
            <v/>
          </cell>
          <cell r="G74" t="str">
            <v/>
          </cell>
          <cell r="H74">
            <v>5396809.7300000004</v>
          </cell>
          <cell r="I74">
            <v>8413927.4600000009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1593354.2012776993</v>
          </cell>
          <cell r="E75">
            <v>3633524</v>
          </cell>
          <cell r="F75" t="str">
            <v/>
          </cell>
          <cell r="G75" t="str">
            <v/>
          </cell>
          <cell r="H75" t="str">
            <v/>
          </cell>
          <cell r="I75">
            <v>1581137.86</v>
          </cell>
        </row>
        <row r="76">
          <cell r="A76" t="str">
            <v>BT32 5</v>
          </cell>
          <cell r="B76">
            <v>409301.7</v>
          </cell>
          <cell r="C76" t="str">
            <v/>
          </cell>
          <cell r="D76">
            <v>1193501.6009666002</v>
          </cell>
          <cell r="E76">
            <v>3456024</v>
          </cell>
          <cell r="F76" t="str">
            <v/>
          </cell>
          <cell r="G76" t="str">
            <v/>
          </cell>
          <cell r="H76" t="str">
            <v/>
          </cell>
          <cell r="I76">
            <v>4733518.4399999985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2768803</v>
          </cell>
          <cell r="C78" t="str">
            <v/>
          </cell>
          <cell r="D78">
            <v>2202050.0615606015</v>
          </cell>
          <cell r="E78">
            <v>2286907</v>
          </cell>
          <cell r="F78" t="str">
            <v/>
          </cell>
          <cell r="G78" t="str">
            <v/>
          </cell>
          <cell r="H78" t="str">
            <v/>
          </cell>
          <cell r="I78">
            <v>5619372.9400000004</v>
          </cell>
        </row>
        <row r="79">
          <cell r="A79" t="str">
            <v>BT34 1</v>
          </cell>
          <cell r="B79">
            <v>1722845.51</v>
          </cell>
          <cell r="C79">
            <v>284693.57</v>
          </cell>
          <cell r="D79">
            <v>1641842.5589513003</v>
          </cell>
          <cell r="E79">
            <v>3725679</v>
          </cell>
          <cell r="F79">
            <v>380066.53</v>
          </cell>
          <cell r="G79" t="str">
            <v/>
          </cell>
          <cell r="H79">
            <v>1497089.2299999997</v>
          </cell>
          <cell r="I79">
            <v>3103244.1900000004</v>
          </cell>
        </row>
        <row r="80">
          <cell r="A80" t="str">
            <v>BT34 2</v>
          </cell>
          <cell r="B80">
            <v>2111353.06</v>
          </cell>
          <cell r="C80" t="str">
            <v/>
          </cell>
          <cell r="D80">
            <v>7234204.1708470993</v>
          </cell>
          <cell r="E80">
            <v>5019397</v>
          </cell>
          <cell r="F80">
            <v>219774.85</v>
          </cell>
          <cell r="G80" t="str">
            <v/>
          </cell>
          <cell r="H80" t="str">
            <v/>
          </cell>
          <cell r="I80">
            <v>4580095.71</v>
          </cell>
        </row>
        <row r="81">
          <cell r="A81" t="str">
            <v>BT34 3</v>
          </cell>
          <cell r="B81">
            <v>5218609.6900000004</v>
          </cell>
          <cell r="C81">
            <v>213861.42</v>
          </cell>
          <cell r="D81">
            <v>4003224.2536425022</v>
          </cell>
          <cell r="E81">
            <v>2791962</v>
          </cell>
          <cell r="F81" t="str">
            <v/>
          </cell>
          <cell r="G81" t="str">
            <v/>
          </cell>
          <cell r="H81" t="str">
            <v/>
          </cell>
          <cell r="I81">
            <v>6199596.6200000029</v>
          </cell>
        </row>
        <row r="82">
          <cell r="A82" t="str">
            <v>BT34 4</v>
          </cell>
          <cell r="B82">
            <v>9450028</v>
          </cell>
          <cell r="C82" t="str">
            <v/>
          </cell>
          <cell r="D82">
            <v>2202223.5920358002</v>
          </cell>
          <cell r="E82">
            <v>5201620</v>
          </cell>
          <cell r="F82" t="str">
            <v/>
          </cell>
          <cell r="G82" t="str">
            <v/>
          </cell>
          <cell r="H82" t="str">
            <v/>
          </cell>
          <cell r="I82">
            <v>5985701.5500000007</v>
          </cell>
        </row>
        <row r="83">
          <cell r="A83" t="str">
            <v>BT34 5</v>
          </cell>
          <cell r="B83">
            <v>1272950.51</v>
          </cell>
          <cell r="C83" t="str">
            <v/>
          </cell>
          <cell r="D83">
            <v>4677566.3682736987</v>
          </cell>
          <cell r="E83">
            <v>5547382</v>
          </cell>
          <cell r="F83" t="str">
            <v/>
          </cell>
          <cell r="G83" t="str">
            <v/>
          </cell>
          <cell r="H83" t="str">
            <v/>
          </cell>
          <cell r="I83">
            <v>7360125.7499999972</v>
          </cell>
        </row>
        <row r="84">
          <cell r="A84" t="str">
            <v>BT35 0</v>
          </cell>
          <cell r="B84">
            <v>544340.37</v>
          </cell>
          <cell r="C84" t="str">
            <v/>
          </cell>
          <cell r="D84">
            <v>2978403.3830201002</v>
          </cell>
          <cell r="E84">
            <v>932410</v>
          </cell>
          <cell r="F84" t="str">
            <v/>
          </cell>
          <cell r="G84" t="str">
            <v/>
          </cell>
          <cell r="H84" t="str">
            <v/>
          </cell>
          <cell r="I84">
            <v>5720830.1599999983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2895030.39</v>
          </cell>
          <cell r="C86">
            <v>1514235.51</v>
          </cell>
          <cell r="D86">
            <v>17791510.129678003</v>
          </cell>
          <cell r="E86">
            <v>6329701</v>
          </cell>
          <cell r="F86" t="str">
            <v/>
          </cell>
          <cell r="G86" t="str">
            <v/>
          </cell>
          <cell r="H86" t="str">
            <v/>
          </cell>
          <cell r="I86">
            <v>22629903.100000009</v>
          </cell>
        </row>
        <row r="87">
          <cell r="A87" t="str">
            <v>BT35 7</v>
          </cell>
          <cell r="B87">
            <v>2116428.25</v>
          </cell>
          <cell r="C87" t="str">
            <v/>
          </cell>
          <cell r="D87">
            <v>1638312.0413777998</v>
          </cell>
          <cell r="E87">
            <v>3953171</v>
          </cell>
          <cell r="F87" t="str">
            <v/>
          </cell>
          <cell r="G87" t="str">
            <v/>
          </cell>
          <cell r="H87" t="str">
            <v/>
          </cell>
          <cell r="I87">
            <v>5199325.53</v>
          </cell>
        </row>
        <row r="88">
          <cell r="A88" t="str">
            <v>BT35 8</v>
          </cell>
          <cell r="B88">
            <v>2248274.85</v>
          </cell>
          <cell r="C88">
            <v>1272271.94</v>
          </cell>
          <cell r="D88">
            <v>5741258.2004391961</v>
          </cell>
          <cell r="E88">
            <v>5740206</v>
          </cell>
          <cell r="F88">
            <v>555530.4</v>
          </cell>
          <cell r="G88" t="str">
            <v/>
          </cell>
          <cell r="H88" t="str">
            <v/>
          </cell>
          <cell r="I88">
            <v>2771994.1500000008</v>
          </cell>
        </row>
        <row r="89">
          <cell r="A89" t="str">
            <v>BT35 9</v>
          </cell>
          <cell r="B89">
            <v>1389982.72</v>
          </cell>
          <cell r="C89" t="str">
            <v/>
          </cell>
          <cell r="D89">
            <v>2618249.1243443987</v>
          </cell>
          <cell r="E89">
            <v>1700275</v>
          </cell>
          <cell r="F89">
            <v>481492.7</v>
          </cell>
          <cell r="G89" t="str">
            <v/>
          </cell>
          <cell r="H89" t="str">
            <v/>
          </cell>
          <cell r="I89">
            <v>1704485.3499999999</v>
          </cell>
        </row>
        <row r="90">
          <cell r="A90" t="str">
            <v>BT36 4</v>
          </cell>
          <cell r="B90">
            <v>253519.35999999999</v>
          </cell>
          <cell r="C90" t="str">
            <v/>
          </cell>
          <cell r="D90">
            <v>5430715.2472078009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>
            <v>12798052.840000002</v>
          </cell>
        </row>
        <row r="91">
          <cell r="A91" t="str">
            <v>BT36 5</v>
          </cell>
          <cell r="B91">
            <v>229704.63</v>
          </cell>
          <cell r="C91" t="str">
            <v/>
          </cell>
          <cell r="D91">
            <v>1167669.9547003999</v>
          </cell>
          <cell r="E91">
            <v>1424648</v>
          </cell>
          <cell r="F91" t="str">
            <v/>
          </cell>
          <cell r="G91" t="str">
            <v/>
          </cell>
          <cell r="H91">
            <v>566524.32999999984</v>
          </cell>
          <cell r="I91">
            <v>631879.78999999992</v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 t="str">
            <v/>
          </cell>
          <cell r="E92">
            <v>395296</v>
          </cell>
          <cell r="F92">
            <v>231110.43999999997</v>
          </cell>
          <cell r="G92" t="str">
            <v/>
          </cell>
          <cell r="H92">
            <v>559640.71</v>
          </cell>
          <cell r="I92">
            <v>612482.66999999981</v>
          </cell>
        </row>
        <row r="93">
          <cell r="A93" t="str">
            <v>BT36 7</v>
          </cell>
          <cell r="B93">
            <v>212261.74</v>
          </cell>
          <cell r="C93" t="str">
            <v/>
          </cell>
          <cell r="D93">
            <v>2301386.7045625001</v>
          </cell>
          <cell r="E93">
            <v>1292507</v>
          </cell>
          <cell r="F93" t="str">
            <v/>
          </cell>
          <cell r="G93" t="str">
            <v/>
          </cell>
          <cell r="H93" t="str">
            <v/>
          </cell>
          <cell r="I93">
            <v>1201433.6800000002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>
            <v>1468177.05</v>
          </cell>
          <cell r="C95" t="str">
            <v/>
          </cell>
          <cell r="D95">
            <v>1748993.2974928997</v>
          </cell>
          <cell r="E95">
            <v>2457619</v>
          </cell>
          <cell r="F95">
            <v>306826.0199999999</v>
          </cell>
          <cell r="G95" t="str">
            <v/>
          </cell>
          <cell r="H95" t="str">
            <v/>
          </cell>
          <cell r="I95">
            <v>1261621.1099999999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>
            <v>275718.49</v>
          </cell>
          <cell r="C98">
            <v>344235.84</v>
          </cell>
          <cell r="D98" t="str">
            <v/>
          </cell>
          <cell r="E98">
            <v>1608759</v>
          </cell>
          <cell r="F98" t="str">
            <v/>
          </cell>
          <cell r="G98" t="str">
            <v/>
          </cell>
          <cell r="H98">
            <v>457702.13000000006</v>
          </cell>
          <cell r="I98">
            <v>1308533.7200000002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>
            <v>1964329.8933114999</v>
          </cell>
          <cell r="E99">
            <v>2074114</v>
          </cell>
          <cell r="F99">
            <v>291542.66000000003</v>
          </cell>
          <cell r="G99" t="str">
            <v/>
          </cell>
          <cell r="H99" t="str">
            <v/>
          </cell>
          <cell r="I99">
            <v>2504359.34</v>
          </cell>
        </row>
        <row r="100">
          <cell r="A100" t="str">
            <v>BT38 9</v>
          </cell>
          <cell r="B100">
            <v>384039.37</v>
          </cell>
          <cell r="C100" t="str">
            <v/>
          </cell>
          <cell r="D100" t="str">
            <v/>
          </cell>
          <cell r="E100">
            <v>1788652</v>
          </cell>
          <cell r="F100" t="str">
            <v/>
          </cell>
          <cell r="G100" t="str">
            <v/>
          </cell>
          <cell r="H100" t="str">
            <v/>
          </cell>
          <cell r="I100">
            <v>1191505.79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>
            <v>1581173.1441685995</v>
          </cell>
          <cell r="E101">
            <v>5129113</v>
          </cell>
          <cell r="F101" t="str">
            <v/>
          </cell>
          <cell r="G101" t="str">
            <v/>
          </cell>
          <cell r="H101" t="str">
            <v/>
          </cell>
          <cell r="I101">
            <v>2324358.2600000002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660917.78</v>
          </cell>
          <cell r="C103" t="str">
            <v/>
          </cell>
          <cell r="D103">
            <v>3163062.4259912991</v>
          </cell>
          <cell r="E103">
            <v>8989011</v>
          </cell>
          <cell r="F103">
            <v>306916.63999999996</v>
          </cell>
          <cell r="G103" t="str">
            <v/>
          </cell>
          <cell r="H103" t="str">
            <v/>
          </cell>
          <cell r="I103">
            <v>6546228.5399999982</v>
          </cell>
        </row>
        <row r="104">
          <cell r="A104" t="str">
            <v>BT4 1</v>
          </cell>
          <cell r="B104">
            <v>347141.08</v>
          </cell>
          <cell r="C104" t="str">
            <v/>
          </cell>
          <cell r="D104">
            <v>5608964.5126408981</v>
          </cell>
          <cell r="E104" t="str">
            <v/>
          </cell>
          <cell r="F104">
            <v>224640.78999999998</v>
          </cell>
          <cell r="G104" t="str">
            <v/>
          </cell>
          <cell r="H104" t="str">
            <v/>
          </cell>
          <cell r="I104">
            <v>3377901.7100000004</v>
          </cell>
        </row>
        <row r="105">
          <cell r="A105" t="str">
            <v>BT4 2</v>
          </cell>
          <cell r="B105" t="str">
            <v/>
          </cell>
          <cell r="C105" t="str">
            <v/>
          </cell>
          <cell r="D105" t="str">
            <v/>
          </cell>
          <cell r="E105">
            <v>1078644</v>
          </cell>
          <cell r="F105">
            <v>120918.44</v>
          </cell>
          <cell r="G105" t="str">
            <v/>
          </cell>
          <cell r="H105" t="str">
            <v/>
          </cell>
          <cell r="I105">
            <v>1513761.09</v>
          </cell>
        </row>
        <row r="106">
          <cell r="A106" t="str">
            <v>BT4 3</v>
          </cell>
          <cell r="B106">
            <v>851757.43</v>
          </cell>
          <cell r="C106">
            <v>767413.8</v>
          </cell>
          <cell r="D106" t="str">
            <v/>
          </cell>
          <cell r="E106">
            <v>2291265</v>
          </cell>
          <cell r="F106" t="str">
            <v/>
          </cell>
          <cell r="G106" t="str">
            <v/>
          </cell>
          <cell r="H106" t="str">
            <v/>
          </cell>
          <cell r="I106">
            <v>1571379.3900000001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1570196</v>
          </cell>
          <cell r="F108" t="str">
            <v/>
          </cell>
          <cell r="G108" t="str">
            <v/>
          </cell>
          <cell r="H108" t="str">
            <v/>
          </cell>
          <cell r="I108">
            <v>2069377.2100000011</v>
          </cell>
        </row>
        <row r="109">
          <cell r="A109" t="str">
            <v>BT40 2</v>
          </cell>
          <cell r="B109" t="str">
            <v/>
          </cell>
          <cell r="C109">
            <v>815947.38</v>
          </cell>
          <cell r="D109">
            <v>762783.45897269982</v>
          </cell>
          <cell r="E109">
            <v>2030809</v>
          </cell>
          <cell r="F109" t="str">
            <v/>
          </cell>
          <cell r="G109" t="str">
            <v/>
          </cell>
          <cell r="H109" t="str">
            <v/>
          </cell>
          <cell r="I109">
            <v>3743331.4700000007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1303196.0111902999</v>
          </cell>
          <cell r="E110">
            <v>2479480</v>
          </cell>
          <cell r="F110" t="str">
            <v/>
          </cell>
          <cell r="G110" t="str">
            <v/>
          </cell>
          <cell r="H110" t="str">
            <v/>
          </cell>
          <cell r="I110">
            <v>5342743.2599999988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551986.30000000005</v>
          </cell>
        </row>
        <row r="113">
          <cell r="A113" t="str">
            <v>BT41 2</v>
          </cell>
          <cell r="B113">
            <v>675976.37</v>
          </cell>
          <cell r="C113">
            <v>221022.27</v>
          </cell>
          <cell r="D113">
            <v>8616237.8436008003</v>
          </cell>
          <cell r="E113">
            <v>4050329</v>
          </cell>
          <cell r="F113" t="str">
            <v/>
          </cell>
          <cell r="G113" t="str">
            <v/>
          </cell>
          <cell r="H113" t="str">
            <v/>
          </cell>
          <cell r="I113">
            <v>3516557.6400000006</v>
          </cell>
        </row>
        <row r="114">
          <cell r="A114" t="str">
            <v>BT41 3</v>
          </cell>
          <cell r="B114">
            <v>2642436.3199999998</v>
          </cell>
          <cell r="C114" t="str">
            <v/>
          </cell>
          <cell r="D114">
            <v>10367240.548289597</v>
          </cell>
          <cell r="E114">
            <v>9858344</v>
          </cell>
          <cell r="F114" t="str">
            <v/>
          </cell>
          <cell r="G114" t="str">
            <v/>
          </cell>
          <cell r="H114" t="str">
            <v/>
          </cell>
          <cell r="I114">
            <v>5905589.0799999954</v>
          </cell>
        </row>
        <row r="115">
          <cell r="A115" t="str">
            <v>BT41 4</v>
          </cell>
          <cell r="B115">
            <v>1318182.9099999999</v>
          </cell>
          <cell r="C115" t="str">
            <v/>
          </cell>
          <cell r="D115">
            <v>1695423.9600017993</v>
          </cell>
          <cell r="E115">
            <v>2887265</v>
          </cell>
          <cell r="F115" t="str">
            <v/>
          </cell>
          <cell r="G115" t="str">
            <v/>
          </cell>
          <cell r="H115" t="str">
            <v/>
          </cell>
          <cell r="I115">
            <v>3625881.0700000003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1957749</v>
          </cell>
          <cell r="C117" t="str">
            <v/>
          </cell>
          <cell r="D117" t="str">
            <v/>
          </cell>
          <cell r="E117">
            <v>4173742</v>
          </cell>
          <cell r="F117" t="str">
            <v/>
          </cell>
          <cell r="G117" t="str">
            <v/>
          </cell>
          <cell r="H117" t="str">
            <v/>
          </cell>
          <cell r="I117">
            <v>6855584.4000000013</v>
          </cell>
        </row>
        <row r="118">
          <cell r="A118" t="str">
            <v>BT42 2</v>
          </cell>
          <cell r="B118">
            <v>968534.57</v>
          </cell>
          <cell r="C118" t="str">
            <v/>
          </cell>
          <cell r="D118">
            <v>1330777.5253865996</v>
          </cell>
          <cell r="E118">
            <v>3488925</v>
          </cell>
          <cell r="F118" t="str">
            <v/>
          </cell>
          <cell r="G118" t="str">
            <v/>
          </cell>
          <cell r="H118" t="str">
            <v/>
          </cell>
          <cell r="I118">
            <v>4269516.0300000012</v>
          </cell>
        </row>
        <row r="119">
          <cell r="A119" t="str">
            <v>BT42 3</v>
          </cell>
          <cell r="B119">
            <v>1534212.12</v>
          </cell>
          <cell r="C119" t="str">
            <v/>
          </cell>
          <cell r="D119">
            <v>1401755.4039278002</v>
          </cell>
          <cell r="E119">
            <v>3997486</v>
          </cell>
          <cell r="F119" t="str">
            <v/>
          </cell>
          <cell r="G119" t="str">
            <v/>
          </cell>
          <cell r="H119" t="str">
            <v/>
          </cell>
          <cell r="I119">
            <v>6914538.6800000016</v>
          </cell>
        </row>
        <row r="120">
          <cell r="A120" t="str">
            <v>BT42 4</v>
          </cell>
          <cell r="B120" t="str">
            <v/>
          </cell>
          <cell r="C120" t="str">
            <v/>
          </cell>
          <cell r="D120" t="str">
            <v/>
          </cell>
          <cell r="E120">
            <v>5158440</v>
          </cell>
          <cell r="F120" t="str">
            <v/>
          </cell>
          <cell r="G120" t="str">
            <v/>
          </cell>
          <cell r="H120" t="str">
            <v/>
          </cell>
          <cell r="I120">
            <v>4967670.5999999987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>
            <v>503760.83</v>
          </cell>
          <cell r="C122">
            <v>1013071.65</v>
          </cell>
          <cell r="D122" t="str">
            <v/>
          </cell>
          <cell r="E122">
            <v>1259719</v>
          </cell>
          <cell r="F122" t="str">
            <v/>
          </cell>
          <cell r="G122" t="str">
            <v/>
          </cell>
          <cell r="H122" t="str">
            <v/>
          </cell>
          <cell r="I122">
            <v>2054457.8099999998</v>
          </cell>
        </row>
        <row r="123">
          <cell r="A123" t="str">
            <v>BT43 6</v>
          </cell>
          <cell r="B123">
            <v>1097782.92</v>
          </cell>
          <cell r="C123" t="str">
            <v/>
          </cell>
          <cell r="D123">
            <v>1850479.0924911993</v>
          </cell>
          <cell r="E123">
            <v>1656449</v>
          </cell>
          <cell r="F123" t="str">
            <v/>
          </cell>
          <cell r="G123" t="str">
            <v/>
          </cell>
          <cell r="H123" t="str">
            <v/>
          </cell>
          <cell r="I123">
            <v>3201199.4100000011</v>
          </cell>
        </row>
        <row r="124">
          <cell r="A124" t="str">
            <v>BT43 7</v>
          </cell>
          <cell r="B124">
            <v>444185.68</v>
          </cell>
          <cell r="C124" t="str">
            <v/>
          </cell>
          <cell r="D124">
            <v>1607213.0867063005</v>
          </cell>
          <cell r="E124">
            <v>2634354</v>
          </cell>
          <cell r="F124" t="str">
            <v/>
          </cell>
          <cell r="G124" t="str">
            <v/>
          </cell>
          <cell r="H124" t="str">
            <v/>
          </cell>
          <cell r="I124">
            <v>3431682.9100000006</v>
          </cell>
        </row>
        <row r="125">
          <cell r="A125" t="str">
            <v>BT44 0</v>
          </cell>
          <cell r="B125">
            <v>1771741.61</v>
          </cell>
          <cell r="C125">
            <v>1002791.67</v>
          </cell>
          <cell r="D125">
            <v>1484680.0653303994</v>
          </cell>
          <cell r="E125">
            <v>4981781</v>
          </cell>
          <cell r="F125" t="str">
            <v/>
          </cell>
          <cell r="G125" t="str">
            <v/>
          </cell>
          <cell r="H125" t="str">
            <v/>
          </cell>
          <cell r="I125">
            <v>3971672.8900000006</v>
          </cell>
        </row>
        <row r="126">
          <cell r="A126" t="str">
            <v>BT44 8</v>
          </cell>
          <cell r="B126">
            <v>540213.44999999995</v>
          </cell>
          <cell r="C126">
            <v>1046493.72</v>
          </cell>
          <cell r="D126">
            <v>4051599.1670708992</v>
          </cell>
          <cell r="E126">
            <v>8970029</v>
          </cell>
          <cell r="F126" t="str">
            <v/>
          </cell>
          <cell r="G126" t="str">
            <v/>
          </cell>
          <cell r="H126" t="str">
            <v/>
          </cell>
          <cell r="I126">
            <v>2877252.1900000009</v>
          </cell>
        </row>
        <row r="127">
          <cell r="A127" t="str">
            <v>BT44 9</v>
          </cell>
          <cell r="B127" t="str">
            <v/>
          </cell>
          <cell r="C127">
            <v>3846746.6</v>
          </cell>
          <cell r="D127">
            <v>3963796.6143574002</v>
          </cell>
          <cell r="E127">
            <v>7246292</v>
          </cell>
          <cell r="F127" t="str">
            <v/>
          </cell>
          <cell r="G127" t="str">
            <v/>
          </cell>
          <cell r="H127" t="str">
            <v/>
          </cell>
          <cell r="I127">
            <v>12295187.889999997</v>
          </cell>
        </row>
        <row r="128">
          <cell r="A128" t="str">
            <v>BT45 5</v>
          </cell>
          <cell r="B128">
            <v>1520859.95</v>
          </cell>
          <cell r="C128" t="str">
            <v/>
          </cell>
          <cell r="D128">
            <v>2283169.4657440009</v>
          </cell>
          <cell r="E128">
            <v>2415165</v>
          </cell>
          <cell r="F128" t="str">
            <v/>
          </cell>
          <cell r="G128" t="str">
            <v/>
          </cell>
          <cell r="H128" t="str">
            <v/>
          </cell>
          <cell r="I128">
            <v>3197952.5799999991</v>
          </cell>
        </row>
        <row r="129">
          <cell r="A129" t="str">
            <v>BT45 6</v>
          </cell>
          <cell r="B129">
            <v>615021.54</v>
          </cell>
          <cell r="C129" t="str">
            <v/>
          </cell>
          <cell r="D129" t="str">
            <v/>
          </cell>
          <cell r="E129">
            <v>5151203</v>
          </cell>
          <cell r="F129" t="str">
            <v/>
          </cell>
          <cell r="G129" t="str">
            <v/>
          </cell>
          <cell r="H129" t="str">
            <v/>
          </cell>
          <cell r="I129">
            <v>7020735.9699999997</v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9053842.8925723992</v>
          </cell>
          <cell r="E130">
            <v>6024211</v>
          </cell>
          <cell r="F130" t="str">
            <v/>
          </cell>
          <cell r="G130" t="str">
            <v/>
          </cell>
          <cell r="H130" t="str">
            <v/>
          </cell>
          <cell r="I130">
            <v>7035135.9000000004</v>
          </cell>
        </row>
        <row r="131">
          <cell r="A131" t="str">
            <v>BT45 8</v>
          </cell>
          <cell r="B131">
            <v>2613034.1800000002</v>
          </cell>
          <cell r="C131">
            <v>160857.06</v>
          </cell>
          <cell r="D131">
            <v>5776368.1414827975</v>
          </cell>
          <cell r="E131">
            <v>4079597</v>
          </cell>
          <cell r="F131" t="str">
            <v/>
          </cell>
          <cell r="G131" t="str">
            <v/>
          </cell>
          <cell r="H131" t="str">
            <v/>
          </cell>
          <cell r="I131">
            <v>6420738.9799999986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1202129.6599999999</v>
          </cell>
          <cell r="C133" t="str">
            <v/>
          </cell>
          <cell r="D133">
            <v>6539479.8917550053</v>
          </cell>
          <cell r="E133">
            <v>10136083</v>
          </cell>
          <cell r="F133">
            <v>2503579.9699999997</v>
          </cell>
          <cell r="G133" t="str">
            <v/>
          </cell>
          <cell r="H133" t="str">
            <v/>
          </cell>
          <cell r="I133">
            <v>7335918.9800000023</v>
          </cell>
        </row>
        <row r="134">
          <cell r="A134" t="str">
            <v>BT47 2</v>
          </cell>
          <cell r="B134">
            <v>723931.47</v>
          </cell>
          <cell r="C134" t="str">
            <v/>
          </cell>
          <cell r="D134">
            <v>2171075.9748228001</v>
          </cell>
          <cell r="E134">
            <v>1398278</v>
          </cell>
          <cell r="F134" t="str">
            <v/>
          </cell>
          <cell r="G134" t="str">
            <v/>
          </cell>
          <cell r="H134" t="str">
            <v/>
          </cell>
          <cell r="I134">
            <v>2199021.9300000006</v>
          </cell>
        </row>
        <row r="135">
          <cell r="A135" t="str">
            <v>BT47 3</v>
          </cell>
          <cell r="B135">
            <v>8997005.1500000004</v>
          </cell>
          <cell r="C135" t="str">
            <v/>
          </cell>
          <cell r="D135">
            <v>4765206.7066007974</v>
          </cell>
          <cell r="E135">
            <v>7761144</v>
          </cell>
          <cell r="F135" t="str">
            <v/>
          </cell>
          <cell r="G135" t="str">
            <v/>
          </cell>
          <cell r="H135" t="str">
            <v/>
          </cell>
          <cell r="I135">
            <v>5879276.5899999999</v>
          </cell>
        </row>
        <row r="136">
          <cell r="A136" t="str">
            <v>BT47 4</v>
          </cell>
          <cell r="B136" t="str">
            <v/>
          </cell>
          <cell r="C136">
            <v>419394.33</v>
          </cell>
          <cell r="D136">
            <v>9616084.3248785008</v>
          </cell>
          <cell r="E136">
            <v>5586485</v>
          </cell>
          <cell r="F136">
            <v>8107634.0200000014</v>
          </cell>
          <cell r="G136" t="str">
            <v/>
          </cell>
          <cell r="H136" t="str">
            <v/>
          </cell>
          <cell r="I136">
            <v>10201085.659999998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 t="str">
            <v/>
          </cell>
          <cell r="C138" t="str">
            <v/>
          </cell>
          <cell r="D138">
            <v>2707458.2745824</v>
          </cell>
          <cell r="E138">
            <v>3384205</v>
          </cell>
          <cell r="F138" t="str">
            <v/>
          </cell>
          <cell r="G138" t="str">
            <v/>
          </cell>
          <cell r="H138" t="str">
            <v/>
          </cell>
          <cell r="I138">
            <v>2781544.3299999987</v>
          </cell>
        </row>
        <row r="139">
          <cell r="A139" t="str">
            <v>BT48 0</v>
          </cell>
          <cell r="B139">
            <v>762244.16</v>
          </cell>
          <cell r="C139" t="str">
            <v/>
          </cell>
          <cell r="D139">
            <v>8344029.0172935007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>
            <v>1600685.2000000002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18406672.379999999</v>
          </cell>
          <cell r="C141" t="str">
            <v/>
          </cell>
          <cell r="D141">
            <v>1909978.1087584991</v>
          </cell>
          <cell r="E141">
            <v>863487</v>
          </cell>
          <cell r="F141" t="str">
            <v/>
          </cell>
          <cell r="G141" t="str">
            <v/>
          </cell>
          <cell r="H141" t="str">
            <v/>
          </cell>
          <cell r="I141">
            <v>575731.77</v>
          </cell>
        </row>
        <row r="142">
          <cell r="A142" t="str">
            <v>BT48 7</v>
          </cell>
          <cell r="B142">
            <v>1849600</v>
          </cell>
          <cell r="C142" t="str">
            <v/>
          </cell>
          <cell r="D142">
            <v>8546615.0596705992</v>
          </cell>
          <cell r="E142">
            <v>723040</v>
          </cell>
          <cell r="F142">
            <v>506134.97999999992</v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1593552.73</v>
          </cell>
          <cell r="C143" t="str">
            <v/>
          </cell>
          <cell r="D143">
            <v>3647970.5915858005</v>
          </cell>
          <cell r="E143">
            <v>2182417</v>
          </cell>
          <cell r="F143">
            <v>284695.44</v>
          </cell>
          <cell r="G143" t="str">
            <v/>
          </cell>
          <cell r="H143" t="str">
            <v/>
          </cell>
          <cell r="I143">
            <v>1127077.3999999999</v>
          </cell>
        </row>
        <row r="144">
          <cell r="A144" t="str">
            <v>BT48 9</v>
          </cell>
          <cell r="B144">
            <v>386316.9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>
            <v>380842.38</v>
          </cell>
          <cell r="I144" t="str">
            <v/>
          </cell>
        </row>
        <row r="145">
          <cell r="A145" t="str">
            <v>BT49 0</v>
          </cell>
          <cell r="B145">
            <v>492406.64</v>
          </cell>
          <cell r="C145" t="str">
            <v/>
          </cell>
          <cell r="D145">
            <v>2796013.5388323995</v>
          </cell>
          <cell r="E145">
            <v>3345833</v>
          </cell>
          <cell r="F145" t="str">
            <v/>
          </cell>
          <cell r="G145" t="str">
            <v/>
          </cell>
          <cell r="H145" t="str">
            <v/>
          </cell>
          <cell r="I145">
            <v>3465756.3400000017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3443104.1899955994</v>
          </cell>
          <cell r="E147">
            <v>5325418</v>
          </cell>
          <cell r="F147" t="str">
            <v/>
          </cell>
          <cell r="G147" t="str">
            <v/>
          </cell>
          <cell r="H147" t="str">
            <v/>
          </cell>
          <cell r="I147">
            <v>5359451.0899999989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>
            <v>1898181.1900000002</v>
          </cell>
        </row>
        <row r="149">
          <cell r="A149" t="str">
            <v>BT5 5</v>
          </cell>
          <cell r="B149" t="str">
            <v/>
          </cell>
          <cell r="C149">
            <v>482913.46</v>
          </cell>
          <cell r="D149" t="str">
            <v/>
          </cell>
          <cell r="E149">
            <v>502667</v>
          </cell>
          <cell r="F149">
            <v>277308.26</v>
          </cell>
          <cell r="G149" t="str">
            <v/>
          </cell>
          <cell r="H149" t="str">
            <v/>
          </cell>
          <cell r="I149">
            <v>1744191.2300000002</v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>
            <v>4744550.8787035011</v>
          </cell>
          <cell r="E150">
            <v>1586399</v>
          </cell>
          <cell r="F150" t="str">
            <v/>
          </cell>
          <cell r="G150" t="str">
            <v/>
          </cell>
          <cell r="H150" t="str">
            <v/>
          </cell>
          <cell r="I150">
            <v>1337909.73</v>
          </cell>
        </row>
        <row r="151">
          <cell r="A151" t="str">
            <v>BT5 7</v>
          </cell>
          <cell r="B151" t="str">
            <v/>
          </cell>
          <cell r="C151">
            <v>113199.11</v>
          </cell>
          <cell r="D151" t="str">
            <v/>
          </cell>
          <cell r="E151">
            <v>1816894</v>
          </cell>
          <cell r="F151">
            <v>99718.319999999992</v>
          </cell>
          <cell r="G151" t="str">
            <v/>
          </cell>
          <cell r="H151" t="str">
            <v/>
          </cell>
          <cell r="I151">
            <v>747879.6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 t="str">
            <v/>
          </cell>
          <cell r="C153" t="str">
            <v/>
          </cell>
          <cell r="D153" t="str">
            <v/>
          </cell>
          <cell r="E153">
            <v>3119878</v>
          </cell>
          <cell r="F153" t="str">
            <v/>
          </cell>
          <cell r="G153" t="str">
            <v/>
          </cell>
          <cell r="H153" t="str">
            <v/>
          </cell>
          <cell r="I153">
            <v>1196462.5600000003</v>
          </cell>
        </row>
        <row r="154">
          <cell r="A154" t="str">
            <v>BT51 4</v>
          </cell>
          <cell r="B154">
            <v>659282.4</v>
          </cell>
          <cell r="C154" t="str">
            <v/>
          </cell>
          <cell r="D154">
            <v>2452765.7291997997</v>
          </cell>
          <cell r="E154">
            <v>5010060</v>
          </cell>
          <cell r="F154">
            <v>1650980.9900000002</v>
          </cell>
          <cell r="G154" t="str">
            <v/>
          </cell>
          <cell r="H154" t="str">
            <v/>
          </cell>
          <cell r="I154">
            <v>3043760.72</v>
          </cell>
        </row>
        <row r="155">
          <cell r="A155" t="str">
            <v>BT51 5</v>
          </cell>
          <cell r="B155" t="str">
            <v/>
          </cell>
          <cell r="C155">
            <v>450397.49</v>
          </cell>
          <cell r="D155">
            <v>4439409.5912010018</v>
          </cell>
          <cell r="E155">
            <v>10354482</v>
          </cell>
          <cell r="F155" t="str">
            <v/>
          </cell>
          <cell r="G155" t="str">
            <v/>
          </cell>
          <cell r="H155" t="str">
            <v/>
          </cell>
          <cell r="I155">
            <v>5849992.0999999987</v>
          </cell>
        </row>
        <row r="156">
          <cell r="A156" t="str">
            <v>BT52 1</v>
          </cell>
          <cell r="B156" t="str">
            <v/>
          </cell>
          <cell r="C156">
            <v>184671.59</v>
          </cell>
          <cell r="D156" t="str">
            <v/>
          </cell>
          <cell r="E156">
            <v>3315732</v>
          </cell>
          <cell r="F156">
            <v>413738.44000000006</v>
          </cell>
          <cell r="G156" t="str">
            <v/>
          </cell>
          <cell r="H156" t="str">
            <v/>
          </cell>
          <cell r="I156">
            <v>4250002.7499999991</v>
          </cell>
        </row>
        <row r="157">
          <cell r="A157" t="str">
            <v>BT52 2</v>
          </cell>
          <cell r="B157">
            <v>458348.17</v>
          </cell>
          <cell r="C157" t="str">
            <v/>
          </cell>
          <cell r="D157">
            <v>3845400.3202724992</v>
          </cell>
          <cell r="E157">
            <v>3881761</v>
          </cell>
          <cell r="F157" t="str">
            <v/>
          </cell>
          <cell r="G157" t="str">
            <v/>
          </cell>
          <cell r="H157" t="str">
            <v/>
          </cell>
          <cell r="I157">
            <v>2425687.4000000004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325832.08</v>
          </cell>
          <cell r="C159" t="str">
            <v/>
          </cell>
          <cell r="D159">
            <v>1177873.1384468998</v>
          </cell>
          <cell r="E159">
            <v>6918818</v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</row>
        <row r="160">
          <cell r="A160" t="str">
            <v>BT53 7</v>
          </cell>
          <cell r="B160">
            <v>257166.29</v>
          </cell>
          <cell r="C160">
            <v>2207553.8199999998</v>
          </cell>
          <cell r="D160">
            <v>1886406.7049479994</v>
          </cell>
          <cell r="E160">
            <v>3706950</v>
          </cell>
          <cell r="F160" t="str">
            <v/>
          </cell>
          <cell r="G160" t="str">
            <v/>
          </cell>
          <cell r="H160" t="str">
            <v/>
          </cell>
          <cell r="I160">
            <v>1860585.0699999996</v>
          </cell>
        </row>
        <row r="161">
          <cell r="A161" t="str">
            <v>BT53 8</v>
          </cell>
          <cell r="B161">
            <v>595865.39</v>
          </cell>
          <cell r="C161">
            <v>2209278.34</v>
          </cell>
          <cell r="D161">
            <v>2234640.9742782</v>
          </cell>
          <cell r="E161">
            <v>8196241</v>
          </cell>
          <cell r="F161" t="str">
            <v/>
          </cell>
          <cell r="G161" t="str">
            <v/>
          </cell>
          <cell r="H161" t="str">
            <v/>
          </cell>
          <cell r="I161">
            <v>9881291.0600000042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>
            <v>1080755.28</v>
          </cell>
          <cell r="C163" t="str">
            <v/>
          </cell>
          <cell r="D163">
            <v>777054.25977729994</v>
          </cell>
          <cell r="E163">
            <v>5403746</v>
          </cell>
          <cell r="F163" t="str">
            <v/>
          </cell>
          <cell r="G163" t="str">
            <v/>
          </cell>
          <cell r="H163" t="str">
            <v/>
          </cell>
          <cell r="I163">
            <v>2911681.2200000016</v>
          </cell>
        </row>
        <row r="164">
          <cell r="A164" t="str">
            <v>BT55 7</v>
          </cell>
          <cell r="B164">
            <v>488910.93</v>
          </cell>
          <cell r="C164" t="str">
            <v/>
          </cell>
          <cell r="D164">
            <v>2551555.9012370002</v>
          </cell>
          <cell r="E164">
            <v>519947</v>
          </cell>
          <cell r="F164" t="str">
            <v/>
          </cell>
          <cell r="G164" t="str">
            <v/>
          </cell>
          <cell r="H164" t="str">
            <v/>
          </cell>
          <cell r="I164">
            <v>1359973.86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 t="str">
            <v/>
          </cell>
          <cell r="E165">
            <v>3917460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</row>
        <row r="166">
          <cell r="A166" t="str">
            <v>BT57 8</v>
          </cell>
          <cell r="B166">
            <v>218315.72</v>
          </cell>
          <cell r="C166" t="str">
            <v/>
          </cell>
          <cell r="D166">
            <v>489125.69907299994</v>
          </cell>
          <cell r="E166">
            <v>4869771</v>
          </cell>
          <cell r="F166" t="str">
            <v/>
          </cell>
          <cell r="G166" t="str">
            <v/>
          </cell>
          <cell r="H166" t="str">
            <v/>
          </cell>
          <cell r="I166">
            <v>1538617.1600000004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 t="str">
            <v/>
          </cell>
          <cell r="E168">
            <v>716791</v>
          </cell>
          <cell r="F168" t="str">
            <v/>
          </cell>
          <cell r="G168" t="str">
            <v/>
          </cell>
          <cell r="H168" t="str">
            <v/>
          </cell>
          <cell r="I168">
            <v>606532.21</v>
          </cell>
        </row>
        <row r="169">
          <cell r="A169" t="str">
            <v>BT6 8</v>
          </cell>
          <cell r="B169" t="str">
            <v/>
          </cell>
          <cell r="C169">
            <v>132951.70000000001</v>
          </cell>
          <cell r="D169" t="str">
            <v/>
          </cell>
          <cell r="E169">
            <v>1597044</v>
          </cell>
          <cell r="F169" t="str">
            <v/>
          </cell>
          <cell r="G169" t="str">
            <v/>
          </cell>
          <cell r="H169" t="str">
            <v/>
          </cell>
          <cell r="I169">
            <v>561951.41999999993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3444614.298974101</v>
          </cell>
          <cell r="E170">
            <v>1043889</v>
          </cell>
          <cell r="F170">
            <v>282325.54999999993</v>
          </cell>
          <cell r="G170" t="str">
            <v/>
          </cell>
          <cell r="H170" t="str">
            <v/>
          </cell>
          <cell r="I170">
            <v>1682191.4100000001</v>
          </cell>
        </row>
        <row r="171">
          <cell r="A171" t="str">
            <v>BT60 1</v>
          </cell>
          <cell r="B171">
            <v>1045151.6</v>
          </cell>
          <cell r="C171" t="str">
            <v/>
          </cell>
          <cell r="D171" t="str">
            <v/>
          </cell>
          <cell r="E171">
            <v>9444183</v>
          </cell>
          <cell r="F171" t="str">
            <v/>
          </cell>
          <cell r="G171" t="str">
            <v/>
          </cell>
          <cell r="H171" t="str">
            <v/>
          </cell>
          <cell r="I171">
            <v>4995566.5199999996</v>
          </cell>
        </row>
        <row r="172">
          <cell r="A172" t="str">
            <v>BT60 2</v>
          </cell>
          <cell r="B172">
            <v>971146.89</v>
          </cell>
          <cell r="C172" t="str">
            <v/>
          </cell>
          <cell r="D172">
            <v>2345300.5249728989</v>
          </cell>
          <cell r="E172">
            <v>6298224</v>
          </cell>
          <cell r="F172">
            <v>612143.35000000009</v>
          </cell>
          <cell r="G172" t="str">
            <v/>
          </cell>
          <cell r="H172" t="str">
            <v/>
          </cell>
          <cell r="I172">
            <v>6651363.7499999981</v>
          </cell>
        </row>
        <row r="173">
          <cell r="A173" t="str">
            <v>BT60 3</v>
          </cell>
          <cell r="B173">
            <v>2863039.73</v>
          </cell>
          <cell r="C173" t="str">
            <v/>
          </cell>
          <cell r="D173">
            <v>6420483.9509337936</v>
          </cell>
          <cell r="E173">
            <v>6109495</v>
          </cell>
          <cell r="F173">
            <v>661885.71</v>
          </cell>
          <cell r="G173" t="str">
            <v/>
          </cell>
          <cell r="H173" t="str">
            <v/>
          </cell>
          <cell r="I173">
            <v>2427659.330000001</v>
          </cell>
        </row>
        <row r="174">
          <cell r="A174" t="str">
            <v>BT60 4</v>
          </cell>
          <cell r="B174">
            <v>1769313.88</v>
          </cell>
          <cell r="C174" t="str">
            <v/>
          </cell>
          <cell r="D174">
            <v>2722559.6368404995</v>
          </cell>
          <cell r="E174">
            <v>3447849</v>
          </cell>
          <cell r="F174" t="str">
            <v/>
          </cell>
          <cell r="G174" t="str">
            <v/>
          </cell>
          <cell r="H174" t="str">
            <v/>
          </cell>
          <cell r="I174">
            <v>6437326.2000000002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920485.92860590003</v>
          </cell>
          <cell r="E176">
            <v>1248225</v>
          </cell>
          <cell r="F176" t="str">
            <v/>
          </cell>
          <cell r="G176" t="str">
            <v/>
          </cell>
          <cell r="H176" t="str">
            <v/>
          </cell>
          <cell r="I176">
            <v>1111361.21</v>
          </cell>
        </row>
        <row r="177">
          <cell r="A177" t="str">
            <v>BT61 8</v>
          </cell>
          <cell r="B177">
            <v>1078973.24</v>
          </cell>
          <cell r="C177">
            <v>8087611.6600000001</v>
          </cell>
          <cell r="D177">
            <v>2865708.6759624998</v>
          </cell>
          <cell r="E177">
            <v>7403599</v>
          </cell>
          <cell r="F177" t="str">
            <v/>
          </cell>
          <cell r="G177" t="str">
            <v/>
          </cell>
          <cell r="H177" t="str">
            <v/>
          </cell>
          <cell r="I177">
            <v>6142764.3699999982</v>
          </cell>
        </row>
        <row r="178">
          <cell r="A178" t="str">
            <v>BT61 9</v>
          </cell>
          <cell r="B178">
            <v>1290221.26</v>
          </cell>
          <cell r="C178" t="str">
            <v/>
          </cell>
          <cell r="D178" t="str">
            <v/>
          </cell>
          <cell r="E178">
            <v>3565221</v>
          </cell>
          <cell r="F178" t="str">
            <v/>
          </cell>
          <cell r="G178" t="str">
            <v/>
          </cell>
          <cell r="H178" t="str">
            <v/>
          </cell>
          <cell r="I178">
            <v>2857927.7800000007</v>
          </cell>
        </row>
        <row r="179">
          <cell r="A179" t="str">
            <v>BT62 1</v>
          </cell>
          <cell r="B179" t="str">
            <v/>
          </cell>
          <cell r="C179" t="str">
            <v/>
          </cell>
          <cell r="D179">
            <v>2397029.9201606</v>
          </cell>
          <cell r="E179">
            <v>5364141</v>
          </cell>
          <cell r="F179" t="str">
            <v/>
          </cell>
          <cell r="G179" t="str">
            <v/>
          </cell>
          <cell r="H179" t="str">
            <v/>
          </cell>
          <cell r="I179">
            <v>5404708.8899999987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663531.8567622999</v>
          </cell>
          <cell r="E180">
            <v>5039478</v>
          </cell>
          <cell r="F180" t="str">
            <v/>
          </cell>
          <cell r="G180" t="str">
            <v/>
          </cell>
          <cell r="H180" t="str">
            <v/>
          </cell>
          <cell r="I180">
            <v>3720680.4699999997</v>
          </cell>
        </row>
        <row r="181">
          <cell r="A181" t="str">
            <v>BT62 3</v>
          </cell>
          <cell r="B181">
            <v>766236.64</v>
          </cell>
          <cell r="C181">
            <v>444436.52</v>
          </cell>
          <cell r="D181">
            <v>2730429.1306847013</v>
          </cell>
          <cell r="E181">
            <v>2894468</v>
          </cell>
          <cell r="F181">
            <v>165261.55000000002</v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794104.42101930012</v>
          </cell>
          <cell r="E182">
            <v>1999913</v>
          </cell>
          <cell r="F182" t="str">
            <v/>
          </cell>
          <cell r="G182" t="str">
            <v/>
          </cell>
          <cell r="H182" t="str">
            <v/>
          </cell>
          <cell r="I182">
            <v>1290190.3999999997</v>
          </cell>
        </row>
        <row r="183">
          <cell r="A183" t="str">
            <v>BT63 5</v>
          </cell>
          <cell r="B183" t="str">
            <v/>
          </cell>
          <cell r="C183">
            <v>478138.37</v>
          </cell>
          <cell r="D183">
            <v>9674022.3544294052</v>
          </cell>
          <cell r="E183">
            <v>4517203</v>
          </cell>
          <cell r="F183">
            <v>967660.56</v>
          </cell>
          <cell r="G183" t="str">
            <v/>
          </cell>
          <cell r="H183" t="str">
            <v/>
          </cell>
          <cell r="I183">
            <v>4057204.3300000015</v>
          </cell>
        </row>
        <row r="184">
          <cell r="A184" t="str">
            <v>BT63 6</v>
          </cell>
          <cell r="B184">
            <v>429679.49</v>
          </cell>
          <cell r="C184">
            <v>955044.49</v>
          </cell>
          <cell r="D184">
            <v>1199323.6598771999</v>
          </cell>
          <cell r="E184">
            <v>2087659</v>
          </cell>
          <cell r="F184" t="str">
            <v/>
          </cell>
          <cell r="G184" t="str">
            <v/>
          </cell>
          <cell r="H184" t="str">
            <v/>
          </cell>
          <cell r="I184">
            <v>2370974.44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>
            <v>1035625.8538045998</v>
          </cell>
          <cell r="E190" t="str">
            <v/>
          </cell>
          <cell r="F190" t="str">
            <v/>
          </cell>
          <cell r="G190" t="str">
            <v/>
          </cell>
          <cell r="H190">
            <v>290469.40000000008</v>
          </cell>
          <cell r="I190">
            <v>359492.63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1011006.85</v>
          </cell>
          <cell r="C192" t="str">
            <v/>
          </cell>
          <cell r="D192">
            <v>3149488.5955949994</v>
          </cell>
          <cell r="E192">
            <v>2456250</v>
          </cell>
          <cell r="F192" t="str">
            <v/>
          </cell>
          <cell r="G192" t="str">
            <v/>
          </cell>
          <cell r="H192" t="str">
            <v/>
          </cell>
          <cell r="I192">
            <v>1897796.0099999998</v>
          </cell>
        </row>
        <row r="193">
          <cell r="A193" t="str">
            <v>BT66 7</v>
          </cell>
          <cell r="B193">
            <v>357816.26</v>
          </cell>
          <cell r="C193" t="str">
            <v/>
          </cell>
          <cell r="D193">
            <v>1747632.556819</v>
          </cell>
          <cell r="E193">
            <v>7429792</v>
          </cell>
          <cell r="F193">
            <v>454627.89</v>
          </cell>
          <cell r="G193" t="str">
            <v/>
          </cell>
          <cell r="H193" t="str">
            <v/>
          </cell>
          <cell r="I193">
            <v>4047252.82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235480.96192410006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1090042.1199999999</v>
          </cell>
        </row>
        <row r="195">
          <cell r="A195" t="str">
            <v>BT67 0</v>
          </cell>
          <cell r="B195">
            <v>1179078.8799999999</v>
          </cell>
          <cell r="C195" t="str">
            <v/>
          </cell>
          <cell r="D195">
            <v>3584674.5627828995</v>
          </cell>
          <cell r="E195">
            <v>8305061</v>
          </cell>
          <cell r="F195" t="str">
            <v/>
          </cell>
          <cell r="G195" t="str">
            <v/>
          </cell>
          <cell r="H195" t="str">
            <v/>
          </cell>
          <cell r="I195">
            <v>6802378.2699999996</v>
          </cell>
        </row>
        <row r="196">
          <cell r="A196" t="str">
            <v>BT67 9</v>
          </cell>
          <cell r="B196">
            <v>1297306.03</v>
          </cell>
          <cell r="C196" t="str">
            <v/>
          </cell>
          <cell r="D196">
            <v>1096478.5606389001</v>
          </cell>
          <cell r="E196">
            <v>1840427</v>
          </cell>
          <cell r="F196" t="str">
            <v/>
          </cell>
          <cell r="G196" t="str">
            <v/>
          </cell>
          <cell r="H196">
            <v>774649.84</v>
          </cell>
          <cell r="I196">
            <v>1110997.3099999998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160794.98202630001</v>
          </cell>
          <cell r="E197">
            <v>2063062</v>
          </cell>
          <cell r="F197" t="str">
            <v/>
          </cell>
          <cell r="G197" t="str">
            <v/>
          </cell>
          <cell r="H197" t="str">
            <v/>
          </cell>
          <cell r="I197">
            <v>211002.19</v>
          </cell>
        </row>
        <row r="198">
          <cell r="A198" t="str">
            <v>BT69 6</v>
          </cell>
          <cell r="B198">
            <v>345824.1</v>
          </cell>
          <cell r="C198" t="str">
            <v/>
          </cell>
          <cell r="D198">
            <v>770769.78356730007</v>
          </cell>
          <cell r="E198">
            <v>2304602</v>
          </cell>
          <cell r="F198" t="str">
            <v/>
          </cell>
          <cell r="G198" t="str">
            <v/>
          </cell>
          <cell r="H198" t="str">
            <v/>
          </cell>
          <cell r="I198">
            <v>3940814.85</v>
          </cell>
        </row>
        <row r="199">
          <cell r="A199" t="str">
            <v>BT7 1</v>
          </cell>
          <cell r="B199">
            <v>4120774.42</v>
          </cell>
          <cell r="C199" t="str">
            <v/>
          </cell>
          <cell r="D199">
            <v>4200562.4904478015</v>
          </cell>
          <cell r="E199">
            <v>1940970</v>
          </cell>
          <cell r="F199" t="str">
            <v/>
          </cell>
          <cell r="G199" t="str">
            <v/>
          </cell>
          <cell r="H199" t="str">
            <v/>
          </cell>
          <cell r="I199">
            <v>8874143.4200000018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1021462.7650086003</v>
          </cell>
          <cell r="E201">
            <v>922977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</row>
        <row r="202">
          <cell r="A202" t="str">
            <v>BT70 1</v>
          </cell>
          <cell r="B202">
            <v>1758557.64</v>
          </cell>
          <cell r="C202" t="str">
            <v/>
          </cell>
          <cell r="D202">
            <v>9307500.6195539944</v>
          </cell>
          <cell r="E202">
            <v>7132924</v>
          </cell>
          <cell r="F202">
            <v>2453746.89</v>
          </cell>
          <cell r="G202" t="str">
            <v/>
          </cell>
          <cell r="H202" t="str">
            <v/>
          </cell>
          <cell r="I202">
            <v>6129946.4299999988</v>
          </cell>
        </row>
        <row r="203">
          <cell r="A203" t="str">
            <v>BT70 2</v>
          </cell>
          <cell r="B203">
            <v>1778303.12</v>
          </cell>
          <cell r="C203" t="str">
            <v/>
          </cell>
          <cell r="D203">
            <v>4737714.221691099</v>
          </cell>
          <cell r="E203">
            <v>9089301</v>
          </cell>
          <cell r="F203" t="str">
            <v/>
          </cell>
          <cell r="G203" t="str">
            <v/>
          </cell>
          <cell r="H203" t="str">
            <v/>
          </cell>
          <cell r="I203">
            <v>6957335.7299999986</v>
          </cell>
        </row>
        <row r="204">
          <cell r="A204" t="str">
            <v>BT70 3</v>
          </cell>
          <cell r="B204">
            <v>1945450.19</v>
          </cell>
          <cell r="C204" t="str">
            <v/>
          </cell>
          <cell r="D204">
            <v>2423808.1266757003</v>
          </cell>
          <cell r="E204">
            <v>5107592</v>
          </cell>
          <cell r="F204">
            <v>4745305.5</v>
          </cell>
          <cell r="G204" t="str">
            <v/>
          </cell>
          <cell r="H204" t="str">
            <v/>
          </cell>
          <cell r="I204">
            <v>4932424.4300000025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1931139.23</v>
          </cell>
          <cell r="C206" t="str">
            <v/>
          </cell>
          <cell r="D206">
            <v>3079689.9604183985</v>
          </cell>
          <cell r="E206">
            <v>2368744</v>
          </cell>
          <cell r="F206" t="str">
            <v/>
          </cell>
          <cell r="G206" t="str">
            <v/>
          </cell>
          <cell r="H206" t="str">
            <v/>
          </cell>
          <cell r="I206">
            <v>5002957.7999999989</v>
          </cell>
        </row>
        <row r="207">
          <cell r="A207" t="str">
            <v>BT71 5</v>
          </cell>
          <cell r="B207">
            <v>2015891.97</v>
          </cell>
          <cell r="C207" t="str">
            <v/>
          </cell>
          <cell r="D207">
            <v>5562487.7108694958</v>
          </cell>
          <cell r="E207">
            <v>3607042</v>
          </cell>
          <cell r="F207" t="str">
            <v/>
          </cell>
          <cell r="G207" t="str">
            <v/>
          </cell>
          <cell r="H207" t="str">
            <v/>
          </cell>
          <cell r="I207">
            <v>11690851.220000003</v>
          </cell>
        </row>
        <row r="208">
          <cell r="A208" t="str">
            <v>BT71 6</v>
          </cell>
          <cell r="B208">
            <v>3251410.19</v>
          </cell>
          <cell r="C208" t="str">
            <v/>
          </cell>
          <cell r="D208">
            <v>17066424.730524093</v>
          </cell>
          <cell r="E208">
            <v>7968869</v>
          </cell>
          <cell r="F208">
            <v>1614327.5499999998</v>
          </cell>
          <cell r="G208" t="str">
            <v/>
          </cell>
          <cell r="H208" t="str">
            <v/>
          </cell>
          <cell r="I208">
            <v>7851867.9300000016</v>
          </cell>
        </row>
        <row r="209">
          <cell r="A209" t="str">
            <v>BT71 7</v>
          </cell>
          <cell r="B209">
            <v>2517448.71</v>
          </cell>
          <cell r="C209" t="str">
            <v/>
          </cell>
          <cell r="D209">
            <v>2356377.4728048993</v>
          </cell>
          <cell r="E209">
            <v>11712556</v>
          </cell>
          <cell r="F209" t="str">
            <v/>
          </cell>
          <cell r="G209" t="str">
            <v/>
          </cell>
          <cell r="H209" t="str">
            <v/>
          </cell>
          <cell r="I209">
            <v>9719275.5399999991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1016616.0259721002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1236519.8700000001</v>
          </cell>
        </row>
        <row r="212">
          <cell r="A212" t="str">
            <v>BT74 5</v>
          </cell>
          <cell r="B212">
            <v>358559.18</v>
          </cell>
          <cell r="C212" t="str">
            <v/>
          </cell>
          <cell r="D212" t="str">
            <v/>
          </cell>
          <cell r="E212">
            <v>635233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13419125.4</v>
          </cell>
          <cell r="C213" t="str">
            <v/>
          </cell>
          <cell r="D213" t="str">
            <v/>
          </cell>
          <cell r="E213">
            <v>1500325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>BT74 7</v>
          </cell>
          <cell r="B214">
            <v>723273.74</v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1799535.5599999998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 t="str">
            <v/>
          </cell>
          <cell r="E216">
            <v>460557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1091214.0733459999</v>
          </cell>
          <cell r="E217">
            <v>9420096</v>
          </cell>
          <cell r="F217" t="str">
            <v/>
          </cell>
          <cell r="G217" t="str">
            <v/>
          </cell>
          <cell r="H217" t="str">
            <v/>
          </cell>
          <cell r="I217">
            <v>1194993.7300000002</v>
          </cell>
        </row>
        <row r="218">
          <cell r="A218" t="str">
            <v>BT76 0</v>
          </cell>
          <cell r="B218">
            <v>745718.76</v>
          </cell>
          <cell r="C218" t="str">
            <v/>
          </cell>
          <cell r="D218" t="str">
            <v/>
          </cell>
          <cell r="E218">
            <v>1387790</v>
          </cell>
          <cell r="F218" t="str">
            <v/>
          </cell>
          <cell r="G218" t="str">
            <v/>
          </cell>
          <cell r="H218" t="str">
            <v/>
          </cell>
          <cell r="I218">
            <v>6486288.9399999976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894388.26117630012</v>
          </cell>
          <cell r="E219">
            <v>1058251</v>
          </cell>
          <cell r="F219" t="str">
            <v/>
          </cell>
          <cell r="G219" t="str">
            <v/>
          </cell>
          <cell r="H219" t="str">
            <v/>
          </cell>
          <cell r="I219">
            <v>3613145.05</v>
          </cell>
        </row>
        <row r="220">
          <cell r="A220" t="str">
            <v>BT78 1</v>
          </cell>
          <cell r="B220">
            <v>2040216.07</v>
          </cell>
          <cell r="C220" t="str">
            <v/>
          </cell>
          <cell r="D220" t="str">
            <v/>
          </cell>
          <cell r="E220">
            <v>3823498</v>
          </cell>
          <cell r="F220">
            <v>1159255.3500000001</v>
          </cell>
          <cell r="G220" t="str">
            <v/>
          </cell>
          <cell r="H220" t="str">
            <v/>
          </cell>
          <cell r="I220">
            <v>2781199.6499999994</v>
          </cell>
        </row>
        <row r="221">
          <cell r="A221" t="str">
            <v>BT78 2</v>
          </cell>
          <cell r="B221">
            <v>433922.39</v>
          </cell>
          <cell r="C221" t="str">
            <v/>
          </cell>
          <cell r="D221">
            <v>1602559.4035848007</v>
          </cell>
          <cell r="E221">
            <v>3440898</v>
          </cell>
          <cell r="F221" t="str">
            <v/>
          </cell>
          <cell r="G221" t="str">
            <v/>
          </cell>
          <cell r="H221" t="str">
            <v/>
          </cell>
          <cell r="I221">
            <v>4919141.54</v>
          </cell>
        </row>
        <row r="222">
          <cell r="A222" t="str">
            <v>BT78 3</v>
          </cell>
          <cell r="B222">
            <v>5214911.57</v>
          </cell>
          <cell r="C222" t="str">
            <v/>
          </cell>
          <cell r="D222">
            <v>5198203.728353898</v>
          </cell>
          <cell r="E222" t="str">
            <v/>
          </cell>
          <cell r="F222">
            <v>976157.3</v>
          </cell>
          <cell r="G222" t="str">
            <v/>
          </cell>
          <cell r="H222" t="str">
            <v/>
          </cell>
          <cell r="I222">
            <v>8972310.4399999958</v>
          </cell>
        </row>
        <row r="223">
          <cell r="A223" t="str">
            <v>BT78 4</v>
          </cell>
          <cell r="B223">
            <v>740894.48</v>
          </cell>
          <cell r="C223" t="str">
            <v/>
          </cell>
          <cell r="D223" t="str">
            <v/>
          </cell>
          <cell r="E223">
            <v>5637784</v>
          </cell>
          <cell r="F223" t="str">
            <v/>
          </cell>
          <cell r="G223" t="str">
            <v/>
          </cell>
          <cell r="H223" t="str">
            <v/>
          </cell>
          <cell r="I223">
            <v>6401803.0000000019</v>
          </cell>
        </row>
        <row r="224">
          <cell r="A224" t="str">
            <v>BT78 5</v>
          </cell>
          <cell r="B224">
            <v>2369092.7799999998</v>
          </cell>
          <cell r="C224" t="str">
            <v/>
          </cell>
          <cell r="D224">
            <v>3301059.8403446982</v>
          </cell>
          <cell r="E224">
            <v>3221199</v>
          </cell>
          <cell r="F224" t="str">
            <v/>
          </cell>
          <cell r="G224" t="str">
            <v/>
          </cell>
          <cell r="H224" t="str">
            <v/>
          </cell>
          <cell r="I224">
            <v>4516776.879999999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 t="str">
            <v/>
          </cell>
          <cell r="C226" t="str">
            <v/>
          </cell>
          <cell r="D226">
            <v>9392376.9246397</v>
          </cell>
          <cell r="E226">
            <v>5735912</v>
          </cell>
          <cell r="F226">
            <v>4063308.6300000004</v>
          </cell>
          <cell r="G226" t="str">
            <v/>
          </cell>
          <cell r="H226" t="str">
            <v/>
          </cell>
          <cell r="I226">
            <v>6936872.9500000011</v>
          </cell>
        </row>
        <row r="227">
          <cell r="A227" t="str">
            <v>BT79 7</v>
          </cell>
          <cell r="B227">
            <v>1488695.51</v>
          </cell>
          <cell r="C227" t="str">
            <v/>
          </cell>
          <cell r="D227">
            <v>4641172.9578844048</v>
          </cell>
          <cell r="E227">
            <v>2230719</v>
          </cell>
          <cell r="F227">
            <v>342814.21999999991</v>
          </cell>
          <cell r="G227" t="str">
            <v/>
          </cell>
          <cell r="H227" t="str">
            <v/>
          </cell>
          <cell r="I227">
            <v>3946541.7499999991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778314.68196470011</v>
          </cell>
          <cell r="E228">
            <v>557590</v>
          </cell>
          <cell r="F228" t="str">
            <v/>
          </cell>
          <cell r="G228" t="str">
            <v/>
          </cell>
          <cell r="H228" t="str">
            <v/>
          </cell>
          <cell r="I228">
            <v>3525822.5999999996</v>
          </cell>
        </row>
        <row r="229">
          <cell r="A229" t="str">
            <v>BT79 9</v>
          </cell>
          <cell r="B229">
            <v>1819233.47</v>
          </cell>
          <cell r="C229" t="str">
            <v/>
          </cell>
          <cell r="D229">
            <v>6801199.7193102995</v>
          </cell>
          <cell r="E229">
            <v>6563300</v>
          </cell>
          <cell r="F229">
            <v>4007690.4400000009</v>
          </cell>
          <cell r="G229" t="str">
            <v/>
          </cell>
          <cell r="H229" t="str">
            <v/>
          </cell>
          <cell r="I229">
            <v>2920008.3099999996</v>
          </cell>
        </row>
        <row r="230">
          <cell r="A230" t="str">
            <v>BT8 6</v>
          </cell>
          <cell r="B230">
            <v>595424.16</v>
          </cell>
          <cell r="C230" t="str">
            <v/>
          </cell>
          <cell r="D230" t="str">
            <v/>
          </cell>
          <cell r="E230">
            <v>903786</v>
          </cell>
          <cell r="F230">
            <v>221836.66999999998</v>
          </cell>
          <cell r="G230" t="str">
            <v/>
          </cell>
          <cell r="H230" t="str">
            <v/>
          </cell>
          <cell r="I230">
            <v>848444.02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1084676</v>
          </cell>
          <cell r="F231" t="str">
            <v/>
          </cell>
          <cell r="G231" t="str">
            <v/>
          </cell>
          <cell r="H231" t="str">
            <v/>
          </cell>
          <cell r="I231">
            <v>1519122.2599999998</v>
          </cell>
        </row>
        <row r="232">
          <cell r="A232" t="str">
            <v>BT8 8</v>
          </cell>
          <cell r="B232">
            <v>458013.02</v>
          </cell>
          <cell r="C232" t="str">
            <v/>
          </cell>
          <cell r="D232">
            <v>9656413.5669441018</v>
          </cell>
          <cell r="E232">
            <v>4638896</v>
          </cell>
          <cell r="F232">
            <v>475292.35999999993</v>
          </cell>
          <cell r="G232" t="str">
            <v/>
          </cell>
          <cell r="H232" t="str">
            <v/>
          </cell>
          <cell r="I232">
            <v>3930238.4499999993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1036256.9983803</v>
          </cell>
          <cell r="E233">
            <v>1350811</v>
          </cell>
          <cell r="F233" t="str">
            <v/>
          </cell>
          <cell r="G233" t="str">
            <v/>
          </cell>
          <cell r="H233" t="str">
            <v/>
          </cell>
          <cell r="I233">
            <v>1567876.2799999993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4436832.5897772005</v>
          </cell>
          <cell r="E235">
            <v>1704888</v>
          </cell>
          <cell r="F235" t="str">
            <v/>
          </cell>
          <cell r="G235" t="str">
            <v/>
          </cell>
          <cell r="H235" t="str">
            <v/>
          </cell>
          <cell r="I235">
            <v>4801433.3499999996</v>
          </cell>
        </row>
        <row r="236">
          <cell r="A236" t="str">
            <v>BT80 9</v>
          </cell>
          <cell r="B236">
            <v>3429515.61</v>
          </cell>
          <cell r="C236" t="str">
            <v/>
          </cell>
          <cell r="D236" t="str">
            <v/>
          </cell>
          <cell r="E236">
            <v>5946572</v>
          </cell>
          <cell r="F236" t="str">
            <v/>
          </cell>
          <cell r="G236" t="str">
            <v/>
          </cell>
          <cell r="H236" t="str">
            <v/>
          </cell>
          <cell r="I236">
            <v>18135498.119999997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5829381.3655801946</v>
          </cell>
          <cell r="E237">
            <v>5233237</v>
          </cell>
          <cell r="F237" t="str">
            <v/>
          </cell>
          <cell r="G237" t="str">
            <v/>
          </cell>
          <cell r="H237" t="str">
            <v/>
          </cell>
          <cell r="I237">
            <v>11462099.419999996</v>
          </cell>
        </row>
        <row r="238">
          <cell r="A238" t="str">
            <v>BT82 0</v>
          </cell>
          <cell r="B238">
            <v>1613839.06</v>
          </cell>
          <cell r="C238">
            <v>2698584.77</v>
          </cell>
          <cell r="D238">
            <v>1679296.8872428995</v>
          </cell>
          <cell r="E238">
            <v>2866105</v>
          </cell>
          <cell r="F238" t="str">
            <v/>
          </cell>
          <cell r="G238" t="str">
            <v/>
          </cell>
          <cell r="H238" t="str">
            <v/>
          </cell>
          <cell r="I238">
            <v>7811144.8099999996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>
            <v>1117116.58</v>
          </cell>
          <cell r="C240" t="str">
            <v/>
          </cell>
          <cell r="D240">
            <v>2772112.1887631021</v>
          </cell>
          <cell r="E240">
            <v>1628404</v>
          </cell>
          <cell r="F240" t="str">
            <v/>
          </cell>
          <cell r="G240" t="str">
            <v/>
          </cell>
          <cell r="H240" t="str">
            <v/>
          </cell>
          <cell r="I240">
            <v>1913575.5900000003</v>
          </cell>
        </row>
        <row r="241">
          <cell r="A241" t="str">
            <v>BT82 9</v>
          </cell>
          <cell r="B241" t="str">
            <v/>
          </cell>
          <cell r="C241" t="str">
            <v/>
          </cell>
          <cell r="D241" t="str">
            <v/>
          </cell>
          <cell r="E241">
            <v>3223578</v>
          </cell>
          <cell r="F241" t="str">
            <v/>
          </cell>
          <cell r="G241" t="str">
            <v/>
          </cell>
          <cell r="H241" t="str">
            <v/>
          </cell>
          <cell r="I241">
            <v>3447231.2800000007</v>
          </cell>
        </row>
        <row r="242">
          <cell r="A242" t="str">
            <v>BT9 5</v>
          </cell>
          <cell r="B242">
            <v>5308163.4400000004</v>
          </cell>
          <cell r="C242" t="str">
            <v/>
          </cell>
          <cell r="D242">
            <v>21332612.699427016</v>
          </cell>
          <cell r="E242">
            <v>3994633</v>
          </cell>
          <cell r="F242">
            <v>290932.59000000003</v>
          </cell>
          <cell r="G242" t="str">
            <v/>
          </cell>
          <cell r="H242" t="str">
            <v/>
          </cell>
          <cell r="I242" t="str">
            <v/>
          </cell>
        </row>
        <row r="243">
          <cell r="A243" t="str">
            <v>BT9 6</v>
          </cell>
          <cell r="B243">
            <v>5972038.4000000004</v>
          </cell>
          <cell r="C243">
            <v>294945.87</v>
          </cell>
          <cell r="D243">
            <v>33059857.602909479</v>
          </cell>
          <cell r="E243" t="str">
            <v/>
          </cell>
          <cell r="F243">
            <v>559857.32999999996</v>
          </cell>
          <cell r="G243" t="str">
            <v/>
          </cell>
          <cell r="H243" t="str">
            <v/>
          </cell>
          <cell r="I243">
            <v>2971430.060000001</v>
          </cell>
        </row>
        <row r="244">
          <cell r="A244" t="str">
            <v>BT9 7</v>
          </cell>
          <cell r="B244">
            <v>2378643.11</v>
          </cell>
          <cell r="C244" t="str">
            <v/>
          </cell>
          <cell r="D244">
            <v>3028601.1257514991</v>
          </cell>
          <cell r="E244">
            <v>2306451</v>
          </cell>
          <cell r="F244" t="str">
            <v/>
          </cell>
          <cell r="G244" t="str">
            <v/>
          </cell>
          <cell r="H244" t="str">
            <v/>
          </cell>
          <cell r="I244">
            <v>1987646.5</v>
          </cell>
        </row>
        <row r="245">
          <cell r="A245" t="str">
            <v>BT92 0</v>
          </cell>
          <cell r="B245">
            <v>229779.49</v>
          </cell>
          <cell r="C245" t="str">
            <v/>
          </cell>
          <cell r="D245">
            <v>1557969.6724125007</v>
          </cell>
          <cell r="E245">
            <v>1271626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</row>
        <row r="246">
          <cell r="A246" t="str">
            <v>BT92 1</v>
          </cell>
          <cell r="B246">
            <v>363700.69</v>
          </cell>
          <cell r="C246" t="str">
            <v/>
          </cell>
          <cell r="D246" t="str">
            <v/>
          </cell>
          <cell r="E246">
            <v>440126</v>
          </cell>
          <cell r="F246" t="str">
            <v/>
          </cell>
          <cell r="G246" t="str">
            <v/>
          </cell>
          <cell r="H246" t="str">
            <v/>
          </cell>
          <cell r="I246">
            <v>527571.74999999988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1269229</v>
          </cell>
          <cell r="F247" t="str">
            <v/>
          </cell>
          <cell r="G247" t="str">
            <v/>
          </cell>
          <cell r="H247" t="str">
            <v/>
          </cell>
          <cell r="I247">
            <v>604202.35999999987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681728.42412889993</v>
          </cell>
          <cell r="E248">
            <v>695918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>BT92 4</v>
          </cell>
          <cell r="B249">
            <v>332602.38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1804057.9999999998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1311731.2900000003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2253241.2463040003</v>
          </cell>
          <cell r="E251">
            <v>1467490</v>
          </cell>
          <cell r="F251" t="str">
            <v/>
          </cell>
          <cell r="G251" t="str">
            <v/>
          </cell>
          <cell r="H251" t="str">
            <v/>
          </cell>
          <cell r="I251">
            <v>3250037.7400000007</v>
          </cell>
        </row>
        <row r="252">
          <cell r="A252" t="str">
            <v>BT92 7</v>
          </cell>
          <cell r="B252">
            <v>316882.75</v>
          </cell>
          <cell r="C252" t="str">
            <v/>
          </cell>
          <cell r="D252">
            <v>864363.70624900004</v>
          </cell>
          <cell r="E252">
            <v>225591</v>
          </cell>
          <cell r="F252" t="str">
            <v/>
          </cell>
          <cell r="G252" t="str">
            <v/>
          </cell>
          <cell r="H252" t="str">
            <v/>
          </cell>
          <cell r="I252">
            <v>2997076.4500000007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1085629.3864321995</v>
          </cell>
          <cell r="E253">
            <v>1344269</v>
          </cell>
          <cell r="F253" t="str">
            <v/>
          </cell>
          <cell r="G253" t="str">
            <v/>
          </cell>
          <cell r="H253" t="str">
            <v/>
          </cell>
          <cell r="I253">
            <v>2803069.25</v>
          </cell>
        </row>
        <row r="254">
          <cell r="A254" t="str">
            <v>BT92 9</v>
          </cell>
          <cell r="B254">
            <v>205472.08</v>
          </cell>
          <cell r="C254" t="str">
            <v/>
          </cell>
          <cell r="D254">
            <v>3165828.9203794003</v>
          </cell>
          <cell r="E254">
            <v>1581336</v>
          </cell>
          <cell r="F254" t="str">
            <v/>
          </cell>
          <cell r="G254" t="str">
            <v/>
          </cell>
          <cell r="H254" t="str">
            <v/>
          </cell>
          <cell r="I254">
            <v>2890677.76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 t="str">
            <v/>
          </cell>
          <cell r="E255">
            <v>1027342</v>
          </cell>
          <cell r="F255" t="str">
            <v/>
          </cell>
          <cell r="G255" t="str">
            <v/>
          </cell>
          <cell r="H255" t="str">
            <v/>
          </cell>
          <cell r="I255">
            <v>1290580.3899999999</v>
          </cell>
        </row>
        <row r="256">
          <cell r="A256" t="str">
            <v>BT93 1</v>
          </cell>
          <cell r="B256">
            <v>435254.95</v>
          </cell>
          <cell r="C256" t="str">
            <v/>
          </cell>
          <cell r="D256">
            <v>894809.29562469991</v>
          </cell>
          <cell r="E256">
            <v>3849701</v>
          </cell>
          <cell r="F256" t="str">
            <v/>
          </cell>
          <cell r="G256" t="str">
            <v/>
          </cell>
          <cell r="H256" t="str">
            <v/>
          </cell>
          <cell r="I256">
            <v>2090586.69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>
            <v>156036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280631.8354618001</v>
          </cell>
          <cell r="E258">
            <v>418279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376930.59167210001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361920.38495849998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637622.34</v>
          </cell>
          <cell r="C261" t="str">
            <v/>
          </cell>
          <cell r="D261">
            <v>293180.80228830001</v>
          </cell>
          <cell r="E261">
            <v>854935</v>
          </cell>
          <cell r="F261" t="str">
            <v/>
          </cell>
          <cell r="G261" t="str">
            <v/>
          </cell>
          <cell r="H261" t="str">
            <v/>
          </cell>
          <cell r="I261">
            <v>430876.66000000003</v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>
            <v>1129157</v>
          </cell>
          <cell r="F262" t="str">
            <v/>
          </cell>
          <cell r="G262" t="str">
            <v/>
          </cell>
          <cell r="H262" t="str">
            <v/>
          </cell>
          <cell r="I262">
            <v>176615.42</v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>
            <v>123596.97819440001</v>
          </cell>
          <cell r="E263">
            <v>380969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>BT94 1</v>
          </cell>
          <cell r="B264">
            <v>546137.61</v>
          </cell>
          <cell r="C264" t="str">
            <v/>
          </cell>
          <cell r="D264">
            <v>2187667.2481672992</v>
          </cell>
          <cell r="E264">
            <v>2524836</v>
          </cell>
          <cell r="F264" t="str">
            <v/>
          </cell>
          <cell r="G264" t="str">
            <v/>
          </cell>
          <cell r="H264" t="str">
            <v/>
          </cell>
          <cell r="I264">
            <v>1681558.6499999997</v>
          </cell>
        </row>
        <row r="265">
          <cell r="A265" t="str">
            <v>BT94 2</v>
          </cell>
          <cell r="B265">
            <v>279137.2</v>
          </cell>
          <cell r="C265" t="str">
            <v/>
          </cell>
          <cell r="D265" t="str">
            <v/>
          </cell>
          <cell r="E265">
            <v>2914343</v>
          </cell>
          <cell r="F265" t="str">
            <v/>
          </cell>
          <cell r="G265" t="str">
            <v/>
          </cell>
          <cell r="H265" t="str">
            <v/>
          </cell>
          <cell r="I265">
            <v>1596977.34</v>
          </cell>
        </row>
        <row r="266">
          <cell r="A266" t="str">
            <v>BT94 3</v>
          </cell>
          <cell r="B266">
            <v>1748043.35</v>
          </cell>
          <cell r="C266" t="str">
            <v/>
          </cell>
          <cell r="D266" t="str">
            <v/>
          </cell>
          <cell r="E266">
            <v>3819616</v>
          </cell>
          <cell r="F266" t="str">
            <v/>
          </cell>
          <cell r="G266" t="str">
            <v/>
          </cell>
          <cell r="H266" t="str">
            <v/>
          </cell>
          <cell r="I266">
            <v>1263842.2599999998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805923.73200629966</v>
          </cell>
          <cell r="E267">
            <v>2844389</v>
          </cell>
          <cell r="F267" t="str">
            <v/>
          </cell>
          <cell r="G267" t="str">
            <v/>
          </cell>
          <cell r="H267" t="str">
            <v/>
          </cell>
          <cell r="I267">
            <v>2305135.4599999995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 t="str">
            <v/>
          </cell>
          <cell r="E268">
            <v>2509929</v>
          </cell>
          <cell r="F268" t="str">
            <v/>
          </cell>
          <cell r="G268" t="str">
            <v/>
          </cell>
          <cell r="H268" t="str">
            <v/>
          </cell>
          <cell r="I268">
            <v>1432962.1400000001</v>
          </cell>
        </row>
        <row r="269">
          <cell r="A269" t="str">
            <v>BT other</v>
          </cell>
          <cell r="B269">
            <v>326702233.79999995</v>
          </cell>
          <cell r="C269">
            <v>146259467.37999997</v>
          </cell>
          <cell r="D269">
            <v>333909016.46691519</v>
          </cell>
          <cell r="E269">
            <v>69409223</v>
          </cell>
          <cell r="F269">
            <v>160042177.82999998</v>
          </cell>
          <cell r="G269">
            <v>12155429</v>
          </cell>
          <cell r="H269">
            <v>148781042.27999985</v>
          </cell>
          <cell r="I269">
            <v>176052400.05999994</v>
          </cell>
        </row>
        <row r="270">
          <cell r="A270" t="str">
            <v>BT total</v>
          </cell>
          <cell r="B270">
            <v>578649046.3499999</v>
          </cell>
          <cell r="C270">
            <v>195889063.94999996</v>
          </cell>
          <cell r="D270">
            <v>940260326.79524517</v>
          </cell>
          <cell r="E270">
            <v>726360318</v>
          </cell>
          <cell r="F270">
            <v>206021025.35999998</v>
          </cell>
          <cell r="G270">
            <v>12155429</v>
          </cell>
          <cell r="H270">
            <v>166113725.31999984</v>
          </cell>
          <cell r="I270">
            <v>888580090.05999959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NatWest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check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 t="str">
            <v>against publishedable files</v>
          </cell>
          <cell r="B279"/>
          <cell r="D2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25" t="s">
        <v>287</v>
      </c>
      <c r="B1" s="16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5.25" customHeight="1" x14ac:dyDescent="0.25">
      <c r="A2" s="16"/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5.5" customHeight="1" x14ac:dyDescent="0.25">
      <c r="A3" s="26" t="s">
        <v>258</v>
      </c>
      <c r="B3" s="16"/>
      <c r="C3" s="17"/>
      <c r="D3" s="17"/>
      <c r="E3" s="16"/>
      <c r="F3" s="16"/>
      <c r="G3" s="16"/>
      <c r="H3" s="16"/>
      <c r="I3" s="16">
        <v>20</v>
      </c>
      <c r="J3" s="16">
        <v>19</v>
      </c>
      <c r="K3" s="16">
        <v>18</v>
      </c>
      <c r="L3" s="16">
        <v>17</v>
      </c>
      <c r="M3" s="16">
        <v>16</v>
      </c>
      <c r="N3" s="16">
        <v>15</v>
      </c>
      <c r="O3" s="16">
        <v>14</v>
      </c>
      <c r="P3" s="16">
        <v>13</v>
      </c>
      <c r="Q3" s="16">
        <v>12</v>
      </c>
      <c r="R3" s="16">
        <v>11</v>
      </c>
      <c r="S3" s="16">
        <v>10</v>
      </c>
      <c r="T3" s="16">
        <v>9</v>
      </c>
      <c r="U3" s="16">
        <v>8</v>
      </c>
      <c r="V3" s="16">
        <v>7</v>
      </c>
      <c r="W3" s="16">
        <v>6</v>
      </c>
      <c r="X3" s="16">
        <v>5</v>
      </c>
      <c r="Y3" s="16">
        <v>4</v>
      </c>
      <c r="Z3" s="16">
        <v>3</v>
      </c>
      <c r="AA3" s="16">
        <v>2</v>
      </c>
      <c r="AB3" s="16">
        <v>1</v>
      </c>
      <c r="AC3" s="16"/>
    </row>
    <row r="4" spans="1:30" ht="5.25" customHeight="1" thickBot="1" x14ac:dyDescent="0.3">
      <c r="C4" s="14"/>
      <c r="D4" s="14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3"/>
      <c r="C5" s="22" t="str">
        <f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0" ht="9" customHeight="1" x14ac:dyDescent="0.25">
      <c r="C6" s="14"/>
      <c r="D6" s="14"/>
    </row>
    <row r="7" spans="1:30" ht="24.75" customHeight="1" x14ac:dyDescent="0.25">
      <c r="A7" s="21" t="s">
        <v>257</v>
      </c>
      <c r="D7" s="14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21" t="s">
        <v>256</v>
      </c>
      <c r="B8" s="16"/>
      <c r="C8" s="21" t="s">
        <v>255</v>
      </c>
      <c r="D8" s="14"/>
    </row>
    <row r="9" spans="1:30" ht="16.5" customHeight="1" thickBot="1" x14ac:dyDescent="0.3">
      <c r="A9" s="19" t="e">
        <f ca="1">IF(LEN(C5)&gt;0,"",FirstBitOfPostcode&amp;" "&amp;LEFT(SecondBitOfPostcode,1))</f>
        <v>#N/A</v>
      </c>
      <c r="B9" s="20"/>
      <c r="C9" s="19" t="e">
        <f ca="1">IF(LEN(C5)&gt;0,"",IF(LEN(PostcodeArea)=0,"",PostcodeArea&amp;" - "&amp;INDEX('All postcode data'!$1:$1048576,MATCH(PostcodeArea,'All postcode data'!B:B,0),3)))</f>
        <v>#N/A</v>
      </c>
      <c r="D9" s="14"/>
      <c r="G9" s="19" t="e">
        <f ca="1">IF(ISNUMBER(VALUE(MID(PostcodeDistrict,2,1))),LEFT(PostcodeDistrict,1),LEFT(PostcodeDistrict,2))</f>
        <v>#N/A</v>
      </c>
      <c r="I9" s="18" t="e">
        <f ca="1">FirstBitOfPostcode</f>
        <v>#N/A</v>
      </c>
    </row>
    <row r="10" spans="1:30" ht="16.5" customHeight="1" x14ac:dyDescent="0.25">
      <c r="C10" s="14"/>
      <c r="D10" s="14"/>
    </row>
    <row r="11" spans="1:30" ht="16.5" customHeight="1" x14ac:dyDescent="0.25">
      <c r="A11" s="15" t="s">
        <v>2</v>
      </c>
      <c r="D11" s="14"/>
      <c r="F11" s="12"/>
    </row>
    <row r="12" spans="1:30" s="16" customFormat="1" ht="18" customHeight="1" x14ac:dyDescent="0.25">
      <c r="A12" s="15" t="s">
        <v>254</v>
      </c>
      <c r="B12" s="3"/>
      <c r="C12" s="17"/>
      <c r="AC12" s="3"/>
    </row>
    <row r="13" spans="1:30" ht="16.5" customHeight="1" thickBot="1" x14ac:dyDescent="0.3">
      <c r="A13" s="15"/>
      <c r="B13" s="15"/>
      <c r="C13" s="14"/>
      <c r="E13" s="12"/>
    </row>
    <row r="14" spans="1:30" ht="16.5" customHeight="1" thickBot="1" x14ac:dyDescent="0.3">
      <c r="A14" s="13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7"/>
      <c r="D16" s="11"/>
    </row>
    <row r="17" spans="1:1" ht="47.25" customHeight="1" thickTop="1" thickBot="1" x14ac:dyDescent="0.3">
      <c r="A17" s="28" t="s">
        <v>253</v>
      </c>
    </row>
    <row r="18" spans="1:1" ht="16.5" customHeight="1" thickTop="1" x14ac:dyDescent="0.25">
      <c r="A18" s="27"/>
    </row>
    <row r="19" spans="1:1" ht="16.5" customHeight="1" x14ac:dyDescent="0.25">
      <c r="A19" s="27"/>
    </row>
    <row r="20" spans="1:1" ht="16.5" customHeight="1" x14ac:dyDescent="0.25">
      <c r="A20" s="27"/>
    </row>
    <row r="21" spans="1:1" ht="16.5" customHeight="1" x14ac:dyDescent="0.25">
      <c r="A21" s="27"/>
    </row>
    <row r="22" spans="1:1" ht="16.5" customHeight="1" x14ac:dyDescent="0.25">
      <c r="A22" s="29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12" sqref="E12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288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6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 t="str">
        <f>VLOOKUP($D9,[2]publish!$A:$I,$E$5,FALSE)</f>
        <v/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>
        <f>VLOOKUP($D10,[2]publish!$A:$I,$E$5,FALSE)</f>
        <v>391694.94</v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 t="str">
        <f>VLOOKUP($D11,[2]publish!$A:$I,$E$5,FALSE)</f>
        <v/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 t="str">
        <f>VLOOKUP($D13,[2]publish!$A:$I,$E$5,FALSE)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>
        <f>VLOOKUP($D16,[2]publish!$A:$I,$E$5,FALSE)</f>
        <v>430855.87999999995</v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 t="str">
        <f>VLOOKUP($D22,[2]publish!$A:$I,$E$5,FALSE)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>
        <f>VLOOKUP($D25,[2]publish!$A:$I,$E$5,FALSE)</f>
        <v>165134.18999999997</v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 t="str">
        <f>VLOOKUP($D28,[2]publish!$A:$I,$E$5,FALSE)</f>
        <v/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 t="str">
        <f>VLOOKUP($D29,[2]publish!$A:$I,$E$5,FALSE)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>
        <f>VLOOKUP($D30,[2]publish!$A:$I,$E$5,FALSE)</f>
        <v>230248.57000000004</v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 t="str">
        <f>VLOOKUP($D33,[2]publish!$A:$I,$E$5,FALSE)</f>
        <v/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>
        <f>VLOOKUP($D34,[2]publish!$A:$I,$E$5,FALSE)</f>
        <v>365068.95999999996</v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 t="str">
        <f>VLOOKUP($D36,[2]publish!$A:$I,$E$5,FALSE)</f>
        <v/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>
        <f>VLOOKUP($D37,[2]publish!$A:$I,$E$5,FALSE)</f>
        <v>395661.34</v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>
        <f>VLOOKUP($D38,[2]publish!$A:$I,$E$5,FALSE)</f>
        <v>892370.22000000009</v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 t="str">
        <f>VLOOKUP($D39,[2]publish!$A:$I,$E$5,FALSE)</f>
        <v/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643357.13</v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>
        <f>VLOOKUP($D43,[2]publish!$A:$I,$E$5,FALSE)</f>
        <v>152815.88</v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 t="str">
        <f>VLOOKUP($D44,[2]publish!$A:$I,$E$5,FALSE)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 t="str">
        <f>VLOOKUP($D45,[2]publish!$A:$I,$E$5,FALSE)</f>
        <v/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 t="str">
        <f>VLOOKUP($D48,[2]publish!$A:$I,$E$5,FALSE)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 t="str">
        <f>VLOOKUP($D52,[2]publish!$A:$I,$E$5,FALSE)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 t="str">
        <f>VLOOKUP($D53,[2]publish!$A:$I,$E$5,FALSE)</f>
        <v/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 t="str">
        <f>VLOOKUP($D54,[2]publish!$A:$I,$E$5,FALSE)</f>
        <v/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 t="str">
        <f>VLOOKUP($D55,[2]publish!$A:$I,$E$5,FALSE)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 t="str">
        <f>VLOOKUP($D56,[2]publish!$A:$I,$E$5,FALSE)</f>
        <v/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 t="str">
        <f>VLOOKUP($D57,[2]publish!$A:$I,$E$5,FALSE)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 t="str">
        <f>VLOOKUP($D59,[2]publish!$A:$I,$E$5,FALSE)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 t="str">
        <f>VLOOKUP($D61,[2]publish!$A:$I,$E$5,FALSE)</f>
        <v/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>
        <f>VLOOKUP($D62,[2]publish!$A:$I,$E$5,FALSE)</f>
        <v>192628.94</v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 t="str">
        <f>VLOOKUP($D63,[2]publish!$A:$I,$E$5,FALSE)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 t="str">
        <f>VLOOKUP($D64,[2]publish!$A:$I,$E$5,FALSE)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178710.02999999997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>
        <f>VLOOKUP($D67,[2]publish!$A:$I,$E$5,FALSE)</f>
        <v>744889.58999999985</v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 t="str">
        <f>VLOOKUP($D69,[2]publish!$A:$I,$E$5,FALSE)</f>
        <v/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 t="str">
        <f>VLOOKUP($D70,[2]publish!$A:$I,$E$5,FALSE)</f>
        <v/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178372.53000000003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 t="str">
        <f>VLOOKUP($D73,[2]publish!$A:$I,$E$5,FALSE)</f>
        <v/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 t="str">
        <f>VLOOKUP($D74,[2]publish!$A:$I,$E$5,FALSE)</f>
        <v/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 t="str">
        <f>VLOOKUP($D76,[2]publish!$A:$I,$E$5,FALSE)</f>
        <v/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 t="str">
        <f>VLOOKUP($D77,[2]publish!$A:$I,$E$5,FALSE)</f>
        <v/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 t="str">
        <f>VLOOKUP($D78,[2]publish!$A:$I,$E$5,FALSE)</f>
        <v/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 t="str">
        <f>VLOOKUP($D79,[2]publish!$A:$I,$E$5,FALSE)</f>
        <v/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 t="str">
        <f>VLOOKUP($D81,[2]publish!$A:$I,$E$5,FALSE)</f>
        <v/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 t="str">
        <f>VLOOKUP($D82,[2]publish!$A:$I,$E$5,FALSE)</f>
        <v/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 t="str">
        <f>VLOOKUP($D83,[2]publish!$A:$I,$E$5,FALSE)</f>
        <v/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 t="str">
        <f>VLOOKUP($D85,[2]publish!$A:$I,$E$5,FALSE)</f>
        <v/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>
        <f>VLOOKUP($D86,[2]publish!$A:$I,$E$5,FALSE)</f>
        <v>380066.53</v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219774.85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 t="str">
        <f>VLOOKUP($D88,[2]publish!$A:$I,$E$5,FALSE)</f>
        <v/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 t="str">
        <f>VLOOKUP($D89,[2]publish!$A:$I,$E$5,FALSE)</f>
        <v/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 t="str">
        <f>VLOOKUP($D90,[2]publish!$A:$I,$E$5,FALSE)</f>
        <v/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 t="str">
        <f>VLOOKUP($D91,[2]publish!$A:$I,$E$5,FALSE)</f>
        <v/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 t="str">
        <f>VLOOKUP($D93,[2]publish!$A:$I,$E$5,FALSE)</f>
        <v/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 t="str">
        <f>VLOOKUP($D94,[2]publish!$A:$I,$E$5,FALSE)</f>
        <v/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>
        <f>VLOOKUP($D95,[2]publish!$A:$I,$E$5,FALSE)</f>
        <v>555530.4</v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481492.7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 t="str">
        <f>VLOOKUP($D97,[2]publish!$A:$I,$E$5,FALSE)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 t="str">
        <f>VLOOKUP($D98,[2]publish!$A:$I,$E$5,FALSE)</f>
        <v/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>
        <f>VLOOKUP($D99,[2]publish!$A:$I,$E$5,FALSE)</f>
        <v>231110.43999999997</v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>
        <f>VLOOKUP($D102,[2]publish!$A:$I,$E$5,FALSE)</f>
        <v>306826.0199999999</v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>
        <f>VLOOKUP($D106,[2]publish!$A:$I,$E$5,FALSE)</f>
        <v>291542.66000000003</v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 t="str">
        <f>VLOOKUP($D107,[2]publish!$A:$I,$E$5,FALSE)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 t="str">
        <f>VLOOKUP($D108,[2]publish!$A:$I,$E$5,FALSE)</f>
        <v/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>
        <f>VLOOKUP($D110,[2]publish!$A:$I,$E$5,FALSE)</f>
        <v>306916.63999999996</v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224640.78999999998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>
        <f>VLOOKUP($D112,[2]publish!$A:$I,$E$5,FALSE)</f>
        <v>120918.44</v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 t="str">
        <f>VLOOKUP($D113,[2]publish!$A:$I,$E$5,FALSE)</f>
        <v/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 t="str">
        <f>VLOOKUP($D116,[2]publish!$A:$I,$E$5,FALSE)</f>
        <v/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 t="str">
        <f>VLOOKUP($D117,[2]publish!$A:$I,$E$5,FALSE)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 t="str">
        <f>VLOOKUP($D120,[2]publish!$A:$I,$E$5,FALSE)</f>
        <v/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 t="str">
        <f>VLOOKUP($D121,[2]publish!$A:$I,$E$5,FALSE)</f>
        <v/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 t="str">
        <f>VLOOKUP($D122,[2]publish!$A:$I,$E$5,FALSE)</f>
        <v/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 t="str">
        <f>VLOOKUP($D125,[2]publish!$A:$I,$E$5,FALSE)</f>
        <v/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 t="str">
        <f>VLOOKUP($D126,[2]publish!$A:$I,$E$5,FALSE)</f>
        <v/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 t="str">
        <f>VLOOKUP($D129,[2]publish!$A:$I,$E$5,FALSE)</f>
        <v/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 t="str">
        <f>VLOOKUP($D130,[2]publish!$A:$I,$E$5,FALSE)</f>
        <v/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 t="str">
        <f>VLOOKUP($D131,[2]publish!$A:$I,$E$5,FALSE)</f>
        <v/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 t="str">
        <f>VLOOKUP($D132,[2]publish!$A:$I,$E$5,FALSE)</f>
        <v/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 t="str">
        <f>VLOOKUP($D133,[2]publish!$A:$I,$E$5,FALSE)</f>
        <v/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 t="str">
        <f>VLOOKUP($D134,[2]publish!$A:$I,$E$5,FALSE)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 t="str">
        <f>VLOOKUP($D136,[2]publish!$A:$I,$E$5,FALSE)</f>
        <v/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 t="str">
        <f>VLOOKUP($D137,[2]publish!$A:$I,$E$5,FALSE)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 t="str">
        <f>VLOOKUP($D138,[2]publish!$A:$I,$E$5,FALSE)</f>
        <v/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>
        <f>VLOOKUP($D140,[2]publish!$A:$I,$E$5,FALSE)</f>
        <v>2503579.9699999997</v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 t="str">
        <f>VLOOKUP($D141,[2]publish!$A:$I,$E$5,FALSE)</f>
        <v/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 t="str">
        <f>VLOOKUP($D142,[2]publish!$A:$I,$E$5,FALSE)</f>
        <v/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8107634.0200000014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 t="str">
        <f>VLOOKUP($D145,[2]publish!$A:$I,$E$5,FALSE)</f>
        <v/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 t="str">
        <f>VLOOKUP($D146,[2]publish!$A:$I,$E$5,FALSE)</f>
        <v/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 t="str">
        <f>VLOOKUP($D148,[2]publish!$A:$I,$E$5,FALSE)</f>
        <v/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>
        <f>VLOOKUP($D149,[2]publish!$A:$I,$E$5,FALSE)</f>
        <v>506134.97999999992</v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284695.44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 t="str">
        <f>VLOOKUP($D151,[2]publish!$A:$I,$E$5,FALSE)</f>
        <v/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 t="str">
        <f>VLOOKUP($D154,[2]publish!$A:$I,$E$5,FALSE)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>
        <f>VLOOKUP($D156,[2]publish!$A:$I,$E$5,FALSE)</f>
        <v>277308.26</v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>
        <f>VLOOKUP($D158,[2]publish!$A:$I,$E$5,FALSE)</f>
        <v>99718.319999999992</v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1650980.9900000002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 t="str">
        <f>VLOOKUP($D162,[2]publish!$A:$I,$E$5,FALSE)</f>
        <v/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>
        <f>VLOOKUP($D163,[2]publish!$A:$I,$E$5,FALSE)</f>
        <v>413738.44000000006</v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 t="str">
        <f>VLOOKUP($D164,[2]publish!$A:$I,$E$5,FALSE)</f>
        <v/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 t="str">
        <f>VLOOKUP($D167,[2]publish!$A:$I,$E$5,FALSE)</f>
        <v/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 t="str">
        <f>VLOOKUP($D168,[2]publish!$A:$I,$E$5,FALSE)</f>
        <v/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 t="str">
        <f>VLOOKUP($D170,[2]publish!$A:$I,$E$5,FALSE)</f>
        <v/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 t="str">
        <f>VLOOKUP($D171,[2]publish!$A:$I,$E$5,FALSE)</f>
        <v/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 t="str">
        <f>VLOOKUP($D173,[2]publish!$A:$I,$E$5,FALSE)</f>
        <v/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 t="str">
        <f>VLOOKUP($D175,[2]publish!$A:$I,$E$5,FALSE)</f>
        <v/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>
        <f>VLOOKUP($D177,[2]publish!$A:$I,$E$5,FALSE)</f>
        <v>282325.54999999993</v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>
        <f>VLOOKUP($D179,[2]publish!$A:$I,$E$5,FALSE)</f>
        <v>612143.35000000009</v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661885.71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 t="str">
        <f>VLOOKUP($D181,[2]publish!$A:$I,$E$5,FALSE)</f>
        <v/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 t="str">
        <f>VLOOKUP($D183,[2]publish!$A:$I,$E$5,FALSE)</f>
        <v/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 t="str">
        <f>VLOOKUP($D184,[2]publish!$A:$I,$E$5,FALSE)</f>
        <v/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 t="str">
        <f>VLOOKUP($D185,[2]publish!$A:$I,$E$5,FALSE)</f>
        <v/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 t="str">
        <f>VLOOKUP($D186,[2]publish!$A:$I,$E$5,FALSE)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 t="str">
        <f>VLOOKUP($D187,[2]publish!$A:$I,$E$5,FALSE)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165261.55000000002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 t="str">
        <f>VLOOKUP($D189,[2]publish!$A:$I,$E$5,FALSE)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>
        <f>VLOOKUP($D190,[2]publish!$A:$I,$E$5,FALSE)</f>
        <v>967660.56</v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 t="str">
        <f>VLOOKUP($D191,[2]publish!$A:$I,$E$5,FALSE)</f>
        <v/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 t="str">
        <f>VLOOKUP($D199,[2]publish!$A:$I,$E$5,FALSE)</f>
        <v/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454627.89</v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 t="str">
        <f>VLOOKUP($D202,[2]publish!$A:$I,$E$5,FALSE)</f>
        <v/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 t="str">
        <f>VLOOKUP($D203,[2]publish!$A:$I,$E$5,FALSE)</f>
        <v/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 t="str">
        <f>VLOOKUP($D204,[2]publish!$A:$I,$E$5,FALSE)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 t="str">
        <f>VLOOKUP($D205,[2]publish!$A:$I,$E$5,FALSE)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 t="str">
        <f>VLOOKUP($D206,[2]publish!$A:$I,$E$5,FALSE)</f>
        <v/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 t="str">
        <f>VLOOKUP($D208,[2]publish!$A:$I,$E$5,FALSE)</f>
        <v/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2453746.89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 t="str">
        <f>VLOOKUP($D210,[2]publish!$A:$I,$E$5,FALSE)</f>
        <v/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4745305.5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 t="str">
        <f>VLOOKUP($D213,[2]publish!$A:$I,$E$5,FALSE)</f>
        <v/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 t="str">
        <f>VLOOKUP($D214,[2]publish!$A:$I,$E$5,FALSE)</f>
        <v/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>
        <f>VLOOKUP($D215,[2]publish!$A:$I,$E$5,FALSE)</f>
        <v>1614327.5499999998</v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 t="str">
        <f>VLOOKUP($D218,[2]publish!$A:$I,$E$5,FALSE)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 t="str">
        <f>VLOOKUP($D221,[2]publish!$A:$I,$E$5,FALSE)</f>
        <v/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 t="str">
        <f>VLOOKUP($D223,[2]publish!$A:$I,$E$5,FALSE)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 t="str">
        <f>VLOOKUP($D224,[2]publish!$A:$I,$E$5,FALSE)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 t="str">
        <f>VLOOKUP($D225,[2]publish!$A:$I,$E$5,FALSE)</f>
        <v/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>
        <f>VLOOKUP($D227,[2]publish!$A:$I,$E$5,FALSE)</f>
        <v>1159255.3500000001</v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 t="str">
        <f>VLOOKUP($D228,[2]publish!$A:$I,$E$5,FALSE)</f>
        <v/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>
        <f>VLOOKUP($D229,[2]publish!$A:$I,$E$5,FALSE)</f>
        <v>976157.3</v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 t="str">
        <f>VLOOKUP($D230,[2]publish!$A:$I,$E$5,FALSE)</f>
        <v/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 t="str">
        <f>VLOOKUP($D231,[2]publish!$A:$I,$E$5,FALSE)</f>
        <v/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>
        <f>VLOOKUP($D233,[2]publish!$A:$I,$E$5,FALSE)</f>
        <v>4063308.6300000004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342814.21999999991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4007690.4400000009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>
        <f>VLOOKUP($D237,[2]publish!$A:$I,$E$5,FALSE)</f>
        <v>221836.66999999998</v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>
        <f>VLOOKUP($D239,[2]publish!$A:$I,$E$5,FALSE)</f>
        <v>475292.35999999993</v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 t="str">
        <f>VLOOKUP($D240,[2]publish!$A:$I,$E$5,FALSE)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 t="str">
        <f>VLOOKUP($D242,[2]publish!$A:$I,$E$5,FALSE)</f>
        <v/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 t="str">
        <f>VLOOKUP($D243,[2]publish!$A:$I,$E$5,FALSE)</f>
        <v/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 t="str">
        <f>VLOOKUP($D245,[2]publish!$A:$I,$E$5,FALSE)</f>
        <v/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 t="str">
        <f>VLOOKUP($D247,[2]publish!$A:$I,$E$5,FALSE)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 t="str">
        <f>VLOOKUP($D248,[2]publish!$A:$I,$E$5,FALSE)</f>
        <v/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>
        <f>VLOOKUP($D249,[2]publish!$A:$I,$E$5,FALSE)</f>
        <v>290932.59000000003</v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>
        <f>VLOOKUP($D250,[2]publish!$A:$I,$E$5,FALSE)</f>
        <v>559857.32999999996</v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 t="str">
        <f>VLOOKUP($D252,[2]publish!$A:$I,$E$5,FALSE)</f>
        <v/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 t="str">
        <f>VLOOKUP($D255,[2]publish!$A:$I,$E$5,FALSE)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 t="str">
        <f>VLOOKUP($D258,[2]publish!$A:$I,$E$5,FALSE)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 t="str">
        <f>VLOOKUP($D259,[2]publish!$A:$I,$E$5,FALSE)</f>
        <v/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 t="str">
        <f>VLOOKUP($D260,[2]publish!$A:$I,$E$5,FALSE)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 t="str">
        <f>VLOOKUP($D261,[2]publish!$A:$I,$E$5,FALSE)</f>
        <v/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 t="str">
        <f>VLOOKUP($D263,[2]publish!$A:$I,$E$5,FALSE)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 t="str">
        <f>VLOOKUP($D265,[2]publish!$A:$I,$E$5,FALSE)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 t="str">
        <f>VLOOKUP($D266,[2]publish!$A:$I,$E$5,FALSE)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 t="str">
        <f>VLOOKUP($D267,[2]publish!$A:$I,$E$5,FALSE)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 t="str">
        <f>VLOOKUP($D271,[2]publish!$A:$I,$E$5,FALSE)</f>
        <v/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 t="str">
        <f>VLOOKUP($D274,[2]publish!$A:$I,$E$5,FALSE)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 t="str">
        <f>VLOOKUP($D275,[2]publish!$A:$I,$E$5,FALSE)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160042177.82999998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206021025.35999998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2023-06-02T08:42:29Z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